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65" windowWidth="15120" windowHeight="7050" tabRatio="651"/>
  </bookViews>
  <sheets>
    <sheet name="Дрогобич" sheetId="4" r:id="rId1"/>
  </sheets>
  <definedNames>
    <definedName name="_xlnm._FilterDatabase" localSheetId="0" hidden="1">Дрогобич!$A$7:$S$39</definedName>
    <definedName name="_xlnm.Print_Area" localSheetId="0">Дрогобич!$A$1:$T$39</definedName>
  </definedNames>
  <calcPr calcId="145621"/>
</workbook>
</file>

<file path=xl/calcChain.xml><?xml version="1.0" encoding="utf-8"?>
<calcChain xmlns="http://schemas.openxmlformats.org/spreadsheetml/2006/main">
  <c r="P39" i="4" l="1"/>
  <c r="O39" i="4"/>
  <c r="N39" i="4"/>
  <c r="M39" i="4"/>
  <c r="L39" i="4"/>
  <c r="L31" i="4"/>
  <c r="P31" i="4"/>
  <c r="O31" i="4"/>
  <c r="N31" i="4"/>
  <c r="M31" i="4"/>
  <c r="L18" i="4" l="1"/>
  <c r="P18" i="4" l="1"/>
  <c r="O18" i="4"/>
  <c r="N18" i="4"/>
  <c r="M18" i="4"/>
  <c r="P35" i="4" l="1"/>
  <c r="O35" i="4"/>
  <c r="N35" i="4"/>
  <c r="M35" i="4"/>
  <c r="L35" i="4"/>
  <c r="P38" i="4" l="1"/>
  <c r="O38" i="4"/>
  <c r="N38" i="4" l="1"/>
  <c r="M38" i="4"/>
  <c r="L38" i="4"/>
</calcChain>
</file>

<file path=xl/sharedStrings.xml><?xml version="1.0" encoding="utf-8"?>
<sst xmlns="http://schemas.openxmlformats.org/spreadsheetml/2006/main" count="224" uniqueCount="92">
  <si>
    <t>Інформація</t>
  </si>
  <si>
    <t>№ з/п</t>
  </si>
  <si>
    <t>Категорія (група) лісів</t>
  </si>
  <si>
    <t>Вид, спосіб рубки</t>
  </si>
  <si>
    <t>Площа, га</t>
  </si>
  <si>
    <t>Запас деревини, куб.м</t>
  </si>
  <si>
    <t>Лісорубний квиток</t>
  </si>
  <si>
    <t>загальний</t>
  </si>
  <si>
    <t>ліквідний</t>
  </si>
  <si>
    <t>серія</t>
  </si>
  <si>
    <t>№</t>
  </si>
  <si>
    <t>дата виписки</t>
  </si>
  <si>
    <t>1. Рубки головного користування</t>
  </si>
  <si>
    <t>Разом</t>
  </si>
  <si>
    <t>2. Рубки формування та оздоровлення лісів</t>
  </si>
  <si>
    <t>Підбузьке</t>
  </si>
  <si>
    <t>Дрогобицьке</t>
  </si>
  <si>
    <t>Ново-Кропивницьке</t>
  </si>
  <si>
    <t>3. Інші рубки не повязані з веденням лісового господарства</t>
  </si>
  <si>
    <t>4. Інші рубки пов'язані з веденням лісового господарства</t>
  </si>
  <si>
    <t>Всього по ДЛГП</t>
  </si>
  <si>
    <t>дуб</t>
  </si>
  <si>
    <t>ялиця</t>
  </si>
  <si>
    <t>Лісокористувач (дочірнє лісогосподарське підприємство)</t>
  </si>
  <si>
    <t xml:space="preserve"> лісництво</t>
  </si>
  <si>
    <t>Господарська секція</t>
  </si>
  <si>
    <t>Номер кварталу</t>
  </si>
  <si>
    <t>Номер виділу</t>
  </si>
  <si>
    <t>Назва сільської ради</t>
  </si>
  <si>
    <t>Дрогобицьке ДЛГП</t>
  </si>
  <si>
    <t>в тому числі</t>
  </si>
  <si>
    <t>дрова</t>
  </si>
  <si>
    <t>ділова</t>
  </si>
  <si>
    <t>Поступова кінц. прийом</t>
  </si>
  <si>
    <t>Самбірське</t>
  </si>
  <si>
    <t>GPC-координати лісової ділянки</t>
  </si>
  <si>
    <t>Підбузька</t>
  </si>
  <si>
    <t>сосна</t>
  </si>
  <si>
    <t>Смільнянська</t>
  </si>
  <si>
    <t>ЛЬ ЛРК</t>
  </si>
  <si>
    <t>Суцільна, вузьколісосічна</t>
  </si>
  <si>
    <t>Суцільна, середньолісосічна</t>
  </si>
  <si>
    <t>Опаківська</t>
  </si>
  <si>
    <t>Уличнянська</t>
  </si>
  <si>
    <t>Нагуєвицька</t>
  </si>
  <si>
    <t>Розрубка під ЛЕП (суцільна)</t>
  </si>
  <si>
    <t>про виписані лісорубні квитки на заготівлю деревини в порядку рубок головного користування, рубок формування та оздоровлення лісів та інших рубок, 
пов'язаних і не пов'язаних з веденням лісового господарства у 2019 році по Дрогобицькому ДЛГП "Галсільліс"</t>
  </si>
  <si>
    <t>008726</t>
  </si>
  <si>
    <t>008727</t>
  </si>
  <si>
    <t>008728</t>
  </si>
  <si>
    <t>008729</t>
  </si>
  <si>
    <t>008730</t>
  </si>
  <si>
    <t>004256</t>
  </si>
  <si>
    <t>49.384920, 23.316728</t>
  </si>
  <si>
    <t>49.205624, 23.618973</t>
  </si>
  <si>
    <t>49.317808, 23.251896</t>
  </si>
  <si>
    <t>49.321723, 23.243710</t>
  </si>
  <si>
    <t>49.321795, 23.238027</t>
  </si>
  <si>
    <t>49.296973, 23.172494</t>
  </si>
  <si>
    <t>Монастерецька</t>
  </si>
  <si>
    <t>49.367626, 23.109599</t>
  </si>
  <si>
    <t>49.260460, 23.312384</t>
  </si>
  <si>
    <t>004257</t>
  </si>
  <si>
    <t>Вибіркова санітарна</t>
  </si>
  <si>
    <t>Залокотська</t>
  </si>
  <si>
    <t>004258</t>
  </si>
  <si>
    <t>Солонська</t>
  </si>
  <si>
    <t>49.358802, 23.188731</t>
  </si>
  <si>
    <t>49.358143, 23.191578</t>
  </si>
  <si>
    <t>49.278943, 23.265857</t>
  </si>
  <si>
    <t>49.264993, 23.286778</t>
  </si>
  <si>
    <t>49.362456, 23.617780</t>
  </si>
  <si>
    <t>008743</t>
  </si>
  <si>
    <t>49.326793, 23.172851</t>
  </si>
  <si>
    <t>49.282955, 23.258870</t>
  </si>
  <si>
    <t>49.273219, 23.266881</t>
  </si>
  <si>
    <t>008744</t>
  </si>
  <si>
    <t>Нижньогаївська</t>
  </si>
  <si>
    <t>49.302080, 23.718630</t>
  </si>
  <si>
    <t>004259</t>
  </si>
  <si>
    <t>004260</t>
  </si>
  <si>
    <t>Уріжська</t>
  </si>
  <si>
    <t>004261</t>
  </si>
  <si>
    <t>Старо-Кропивницька</t>
  </si>
  <si>
    <t>49.382098, 23.208127</t>
  </si>
  <si>
    <t>49.382198, 23.210057</t>
  </si>
  <si>
    <t>49.372518, 23.292581</t>
  </si>
  <si>
    <t>49.216810, 23.277686</t>
  </si>
  <si>
    <t>49.299668, 23.170593</t>
  </si>
  <si>
    <t>004262</t>
  </si>
  <si>
    <t>49.344564, 23.228876</t>
  </si>
  <si>
    <t>49.327425, 23.175402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</si>
</sst>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72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7" fillId="2" borderId="1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56"/>
  <sheetViews>
    <sheetView tabSelected="1" view="pageBreakPreview" zoomScale="80" zoomScaleSheetLayoutView="80" workbookViewId="0">
      <pane ySplit="5" topLeftCell="A6" activePane="bottomLeft" state="frozen"/>
      <selection pane="bottomLeft" activeCell="P40" sqref="P40"/>
    </sheetView>
  </sheetViews>
  <sheetFormatPr defaultRowHeight="15" x14ac:dyDescent="0.25"/>
  <cols>
    <col min="1" max="1" width="5.140625" style="4" customWidth="1"/>
    <col min="2" max="2" width="21.140625" style="16" customWidth="1"/>
    <col min="3" max="3" width="19.140625" style="16" customWidth="1"/>
    <col min="4" max="4" width="8.5703125" style="4" customWidth="1"/>
    <col min="5" max="5" width="9.28515625" style="4" customWidth="1"/>
    <col min="6" max="6" width="11" style="4" customWidth="1"/>
    <col min="7" max="7" width="10" style="4" customWidth="1"/>
    <col min="8" max="8" width="28.7109375" style="16" customWidth="1"/>
    <col min="9" max="9" width="13.140625" style="4" customWidth="1"/>
    <col min="10" max="10" width="8.5703125" style="4" customWidth="1"/>
    <col min="11" max="11" width="8.28515625" style="4" customWidth="1"/>
    <col min="12" max="12" width="8.5703125" style="4" customWidth="1"/>
    <col min="13" max="14" width="10.28515625" style="4" customWidth="1"/>
    <col min="15" max="15" width="8.7109375" style="4" customWidth="1"/>
    <col min="16" max="16" width="9.140625" style="4" customWidth="1"/>
    <col min="17" max="17" width="19.85546875" style="4" customWidth="1"/>
    <col min="18" max="18" width="25.7109375" style="16" customWidth="1"/>
    <col min="19" max="19" width="16.5703125" style="4" customWidth="1"/>
    <col min="20" max="16384" width="9.140625" style="4"/>
  </cols>
  <sheetData>
    <row r="1" spans="1:20" ht="15.75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20" ht="36.75" customHeight="1" x14ac:dyDescent="0.25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20" ht="18.75" x14ac:dyDescent="0.25">
      <c r="A3" s="19"/>
      <c r="B3" s="19"/>
      <c r="C3" s="19"/>
      <c r="D3" s="21"/>
      <c r="E3" s="21"/>
      <c r="F3" s="21"/>
      <c r="G3" s="19"/>
      <c r="H3" s="19"/>
      <c r="I3" s="19"/>
      <c r="J3" s="19"/>
      <c r="K3" s="19"/>
      <c r="L3" s="19"/>
      <c r="M3" s="19"/>
      <c r="N3" s="19"/>
      <c r="O3" s="34"/>
      <c r="P3" s="34"/>
      <c r="Q3" s="39"/>
      <c r="R3" s="25"/>
    </row>
    <row r="4" spans="1:20" ht="29.25" customHeight="1" x14ac:dyDescent="0.25">
      <c r="A4" s="63" t="s">
        <v>1</v>
      </c>
      <c r="B4" s="61" t="s">
        <v>23</v>
      </c>
      <c r="C4" s="61" t="s">
        <v>24</v>
      </c>
      <c r="D4" s="64" t="s">
        <v>6</v>
      </c>
      <c r="E4" s="65"/>
      <c r="F4" s="66"/>
      <c r="G4" s="63" t="s">
        <v>2</v>
      </c>
      <c r="H4" s="61" t="s">
        <v>3</v>
      </c>
      <c r="I4" s="63" t="s">
        <v>25</v>
      </c>
      <c r="J4" s="63" t="s">
        <v>26</v>
      </c>
      <c r="K4" s="63" t="s">
        <v>27</v>
      </c>
      <c r="L4" s="63" t="s">
        <v>4</v>
      </c>
      <c r="M4" s="63" t="s">
        <v>5</v>
      </c>
      <c r="N4" s="63"/>
      <c r="O4" s="64" t="s">
        <v>30</v>
      </c>
      <c r="P4" s="66"/>
      <c r="Q4" s="67" t="s">
        <v>28</v>
      </c>
      <c r="R4" s="70" t="s">
        <v>35</v>
      </c>
    </row>
    <row r="5" spans="1:20" ht="35.25" customHeight="1" x14ac:dyDescent="0.25">
      <c r="A5" s="63"/>
      <c r="B5" s="62"/>
      <c r="C5" s="62"/>
      <c r="D5" s="20" t="s">
        <v>9</v>
      </c>
      <c r="E5" s="20" t="s">
        <v>10</v>
      </c>
      <c r="F5" s="20" t="s">
        <v>11</v>
      </c>
      <c r="G5" s="63"/>
      <c r="H5" s="62"/>
      <c r="I5" s="63"/>
      <c r="J5" s="63"/>
      <c r="K5" s="63"/>
      <c r="L5" s="63"/>
      <c r="M5" s="20" t="s">
        <v>7</v>
      </c>
      <c r="N5" s="20" t="s">
        <v>8</v>
      </c>
      <c r="O5" s="35" t="s">
        <v>32</v>
      </c>
      <c r="P5" s="35" t="s">
        <v>31</v>
      </c>
      <c r="Q5" s="67"/>
      <c r="R5" s="71"/>
      <c r="S5" s="37"/>
      <c r="T5" s="37"/>
    </row>
    <row r="6" spans="1:20" ht="12.75" customHeight="1" x14ac:dyDescent="0.25">
      <c r="A6" s="58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60"/>
    </row>
    <row r="7" spans="1:20" x14ac:dyDescent="0.25">
      <c r="A7" s="1">
        <v>1</v>
      </c>
      <c r="B7" s="2" t="s">
        <v>29</v>
      </c>
      <c r="C7" s="2" t="s">
        <v>15</v>
      </c>
      <c r="D7" s="8" t="s">
        <v>39</v>
      </c>
      <c r="E7" s="41" t="s">
        <v>47</v>
      </c>
      <c r="F7" s="14">
        <v>43455</v>
      </c>
      <c r="G7" s="1">
        <v>4</v>
      </c>
      <c r="H7" s="44" t="s">
        <v>40</v>
      </c>
      <c r="I7" s="8" t="s">
        <v>37</v>
      </c>
      <c r="J7" s="1">
        <v>32</v>
      </c>
      <c r="K7" s="1">
        <v>20.2</v>
      </c>
      <c r="L7" s="1">
        <v>1</v>
      </c>
      <c r="M7" s="2">
        <v>283</v>
      </c>
      <c r="N7" s="3">
        <v>241</v>
      </c>
      <c r="O7" s="3">
        <v>124</v>
      </c>
      <c r="P7" s="3">
        <v>117</v>
      </c>
      <c r="Q7" s="40" t="s">
        <v>36</v>
      </c>
      <c r="R7" s="40" t="s">
        <v>57</v>
      </c>
    </row>
    <row r="8" spans="1:20" x14ac:dyDescent="0.25">
      <c r="A8" s="2">
        <v>2</v>
      </c>
      <c r="B8" s="2" t="s">
        <v>29</v>
      </c>
      <c r="C8" s="2" t="s">
        <v>15</v>
      </c>
      <c r="D8" s="8" t="s">
        <v>39</v>
      </c>
      <c r="E8" s="41" t="s">
        <v>47</v>
      </c>
      <c r="F8" s="14">
        <v>43455</v>
      </c>
      <c r="G8" s="2">
        <v>4</v>
      </c>
      <c r="H8" s="44" t="s">
        <v>40</v>
      </c>
      <c r="I8" s="8" t="s">
        <v>37</v>
      </c>
      <c r="J8" s="2">
        <v>32</v>
      </c>
      <c r="K8" s="2">
        <v>22.1</v>
      </c>
      <c r="L8" s="2">
        <v>1</v>
      </c>
      <c r="M8" s="2">
        <v>297</v>
      </c>
      <c r="N8" s="3">
        <v>246</v>
      </c>
      <c r="O8" s="3">
        <v>124</v>
      </c>
      <c r="P8" s="3">
        <v>122</v>
      </c>
      <c r="Q8" s="3" t="s">
        <v>36</v>
      </c>
      <c r="R8" s="40" t="s">
        <v>56</v>
      </c>
    </row>
    <row r="9" spans="1:20" x14ac:dyDescent="0.25">
      <c r="A9" s="2">
        <v>3</v>
      </c>
      <c r="B9" s="2" t="s">
        <v>29</v>
      </c>
      <c r="C9" s="2" t="s">
        <v>15</v>
      </c>
      <c r="D9" s="8" t="s">
        <v>39</v>
      </c>
      <c r="E9" s="41" t="s">
        <v>47</v>
      </c>
      <c r="F9" s="14">
        <v>43455</v>
      </c>
      <c r="G9" s="2">
        <v>4</v>
      </c>
      <c r="H9" s="44" t="s">
        <v>40</v>
      </c>
      <c r="I9" s="8" t="s">
        <v>37</v>
      </c>
      <c r="J9" s="2">
        <v>32</v>
      </c>
      <c r="K9" s="2">
        <v>26.1</v>
      </c>
      <c r="L9" s="2">
        <v>1</v>
      </c>
      <c r="M9" s="2">
        <v>246</v>
      </c>
      <c r="N9" s="3">
        <v>213</v>
      </c>
      <c r="O9" s="3">
        <v>99</v>
      </c>
      <c r="P9" s="3">
        <v>114</v>
      </c>
      <c r="Q9" s="3" t="s">
        <v>36</v>
      </c>
      <c r="R9" s="40" t="s">
        <v>55</v>
      </c>
    </row>
    <row r="10" spans="1:20" x14ac:dyDescent="0.25">
      <c r="A10" s="2">
        <v>4</v>
      </c>
      <c r="B10" s="2" t="s">
        <v>29</v>
      </c>
      <c r="C10" s="2" t="s">
        <v>16</v>
      </c>
      <c r="D10" s="8" t="s">
        <v>39</v>
      </c>
      <c r="E10" s="41" t="s">
        <v>48</v>
      </c>
      <c r="F10" s="14">
        <v>43455</v>
      </c>
      <c r="G10" s="2">
        <v>3</v>
      </c>
      <c r="H10" s="44" t="s">
        <v>40</v>
      </c>
      <c r="I10" s="8" t="s">
        <v>21</v>
      </c>
      <c r="J10" s="2">
        <v>23</v>
      </c>
      <c r="K10" s="2">
        <v>14.2</v>
      </c>
      <c r="L10" s="2">
        <v>0.9</v>
      </c>
      <c r="M10" s="2">
        <v>249</v>
      </c>
      <c r="N10" s="3">
        <v>229</v>
      </c>
      <c r="O10" s="3">
        <v>94</v>
      </c>
      <c r="P10" s="3">
        <v>135</v>
      </c>
      <c r="Q10" s="3" t="s">
        <v>44</v>
      </c>
      <c r="R10" s="40" t="s">
        <v>53</v>
      </c>
    </row>
    <row r="11" spans="1:20" x14ac:dyDescent="0.25">
      <c r="A11" s="2">
        <v>5</v>
      </c>
      <c r="B11" s="2" t="s">
        <v>29</v>
      </c>
      <c r="C11" s="2" t="s">
        <v>16</v>
      </c>
      <c r="D11" s="8" t="s">
        <v>39</v>
      </c>
      <c r="E11" s="41" t="s">
        <v>49</v>
      </c>
      <c r="F11" s="14">
        <v>43455</v>
      </c>
      <c r="G11" s="2">
        <v>4</v>
      </c>
      <c r="H11" s="44" t="s">
        <v>41</v>
      </c>
      <c r="I11" s="8" t="s">
        <v>21</v>
      </c>
      <c r="J11" s="2">
        <v>27</v>
      </c>
      <c r="K11" s="2">
        <v>25.4</v>
      </c>
      <c r="L11" s="2">
        <v>1</v>
      </c>
      <c r="M11" s="2">
        <v>184</v>
      </c>
      <c r="N11" s="3">
        <v>173</v>
      </c>
      <c r="O11" s="3">
        <v>12</v>
      </c>
      <c r="P11" s="3">
        <v>161</v>
      </c>
      <c r="Q11" s="3" t="s">
        <v>43</v>
      </c>
      <c r="R11" s="40" t="s">
        <v>54</v>
      </c>
    </row>
    <row r="12" spans="1:20" x14ac:dyDescent="0.25">
      <c r="A12" s="2">
        <v>6</v>
      </c>
      <c r="B12" s="2" t="s">
        <v>29</v>
      </c>
      <c r="C12" s="2" t="s">
        <v>17</v>
      </c>
      <c r="D12" s="8" t="s">
        <v>39</v>
      </c>
      <c r="E12" s="41" t="s">
        <v>50</v>
      </c>
      <c r="F12" s="14">
        <v>43455</v>
      </c>
      <c r="G12" s="2">
        <v>4</v>
      </c>
      <c r="H12" s="44" t="s">
        <v>33</v>
      </c>
      <c r="I12" s="8" t="s">
        <v>22</v>
      </c>
      <c r="J12" s="2">
        <v>2</v>
      </c>
      <c r="K12" s="2">
        <v>15.4</v>
      </c>
      <c r="L12" s="2">
        <v>0.6</v>
      </c>
      <c r="M12" s="2">
        <v>115</v>
      </c>
      <c r="N12" s="3">
        <v>96</v>
      </c>
      <c r="O12" s="3">
        <v>34</v>
      </c>
      <c r="P12" s="3">
        <v>62</v>
      </c>
      <c r="Q12" s="3" t="s">
        <v>38</v>
      </c>
      <c r="R12" s="40" t="s">
        <v>58</v>
      </c>
    </row>
    <row r="13" spans="1:20" x14ac:dyDescent="0.25">
      <c r="A13" s="2">
        <v>7</v>
      </c>
      <c r="B13" s="2" t="s">
        <v>29</v>
      </c>
      <c r="C13" s="2" t="s">
        <v>34</v>
      </c>
      <c r="D13" s="8" t="s">
        <v>39</v>
      </c>
      <c r="E13" s="41" t="s">
        <v>51</v>
      </c>
      <c r="F13" s="14">
        <v>43455</v>
      </c>
      <c r="G13" s="2">
        <v>4</v>
      </c>
      <c r="H13" s="44" t="s">
        <v>33</v>
      </c>
      <c r="I13" s="8" t="s">
        <v>22</v>
      </c>
      <c r="J13" s="2">
        <v>11</v>
      </c>
      <c r="K13" s="2">
        <v>27.1</v>
      </c>
      <c r="L13" s="2">
        <v>0.8</v>
      </c>
      <c r="M13" s="2">
        <v>108</v>
      </c>
      <c r="N13" s="3">
        <v>95</v>
      </c>
      <c r="O13" s="3">
        <v>18</v>
      </c>
      <c r="P13" s="3">
        <v>77</v>
      </c>
      <c r="Q13" s="3" t="s">
        <v>59</v>
      </c>
      <c r="R13" s="40" t="s">
        <v>60</v>
      </c>
    </row>
    <row r="14" spans="1:20" x14ac:dyDescent="0.25">
      <c r="A14" s="2">
        <v>8</v>
      </c>
      <c r="B14" s="2" t="s">
        <v>29</v>
      </c>
      <c r="C14" s="2" t="s">
        <v>15</v>
      </c>
      <c r="D14" s="8" t="s">
        <v>39</v>
      </c>
      <c r="E14" s="41" t="s">
        <v>72</v>
      </c>
      <c r="F14" s="14">
        <v>43488</v>
      </c>
      <c r="G14" s="2">
        <v>4</v>
      </c>
      <c r="H14" s="47" t="s">
        <v>33</v>
      </c>
      <c r="I14" s="8" t="s">
        <v>22</v>
      </c>
      <c r="J14" s="2">
        <v>30</v>
      </c>
      <c r="K14" s="2">
        <v>42.2</v>
      </c>
      <c r="L14" s="2">
        <v>0.5</v>
      </c>
      <c r="M14" s="2">
        <v>86</v>
      </c>
      <c r="N14" s="3">
        <v>73</v>
      </c>
      <c r="O14" s="3">
        <v>39</v>
      </c>
      <c r="P14" s="3">
        <v>34</v>
      </c>
      <c r="Q14" s="3" t="s">
        <v>36</v>
      </c>
      <c r="R14" s="40" t="s">
        <v>73</v>
      </c>
    </row>
    <row r="15" spans="1:20" x14ac:dyDescent="0.25">
      <c r="A15" s="2">
        <v>9</v>
      </c>
      <c r="B15" s="2" t="s">
        <v>29</v>
      </c>
      <c r="C15" s="2" t="s">
        <v>15</v>
      </c>
      <c r="D15" s="8" t="s">
        <v>39</v>
      </c>
      <c r="E15" s="41" t="s">
        <v>72</v>
      </c>
      <c r="F15" s="14">
        <v>43488</v>
      </c>
      <c r="G15" s="2">
        <v>4</v>
      </c>
      <c r="H15" s="47" t="s">
        <v>33</v>
      </c>
      <c r="I15" s="8" t="s">
        <v>22</v>
      </c>
      <c r="J15" s="2">
        <v>36</v>
      </c>
      <c r="K15" s="2">
        <v>61.1</v>
      </c>
      <c r="L15" s="2">
        <v>1</v>
      </c>
      <c r="M15" s="2">
        <v>246</v>
      </c>
      <c r="N15" s="3">
        <v>218</v>
      </c>
      <c r="O15" s="3">
        <v>130</v>
      </c>
      <c r="P15" s="3">
        <v>88</v>
      </c>
      <c r="Q15" s="3" t="s">
        <v>64</v>
      </c>
      <c r="R15" s="40" t="s">
        <v>74</v>
      </c>
    </row>
    <row r="16" spans="1:20" x14ac:dyDescent="0.25">
      <c r="A16" s="2">
        <v>10</v>
      </c>
      <c r="B16" s="2" t="s">
        <v>29</v>
      </c>
      <c r="C16" s="2" t="s">
        <v>15</v>
      </c>
      <c r="D16" s="8" t="s">
        <v>39</v>
      </c>
      <c r="E16" s="41" t="s">
        <v>72</v>
      </c>
      <c r="F16" s="14">
        <v>43488</v>
      </c>
      <c r="G16" s="2">
        <v>4</v>
      </c>
      <c r="H16" s="47" t="s">
        <v>33</v>
      </c>
      <c r="I16" s="8" t="s">
        <v>22</v>
      </c>
      <c r="J16" s="2">
        <v>37</v>
      </c>
      <c r="K16" s="2">
        <v>34.200000000000003</v>
      </c>
      <c r="L16" s="2">
        <v>0.9</v>
      </c>
      <c r="M16" s="2">
        <v>258</v>
      </c>
      <c r="N16" s="3">
        <v>211</v>
      </c>
      <c r="O16" s="3">
        <v>101</v>
      </c>
      <c r="P16" s="3">
        <v>110</v>
      </c>
      <c r="Q16" s="3" t="s">
        <v>64</v>
      </c>
      <c r="R16" s="40" t="s">
        <v>75</v>
      </c>
    </row>
    <row r="17" spans="1:18" x14ac:dyDescent="0.25">
      <c r="A17" s="2">
        <v>11</v>
      </c>
      <c r="B17" s="2" t="s">
        <v>29</v>
      </c>
      <c r="C17" s="2" t="s">
        <v>16</v>
      </c>
      <c r="D17" s="8" t="s">
        <v>39</v>
      </c>
      <c r="E17" s="41" t="s">
        <v>76</v>
      </c>
      <c r="F17" s="14">
        <v>43518</v>
      </c>
      <c r="G17" s="2">
        <v>4</v>
      </c>
      <c r="H17" s="54" t="s">
        <v>41</v>
      </c>
      <c r="I17" s="8" t="s">
        <v>21</v>
      </c>
      <c r="J17" s="2">
        <v>34</v>
      </c>
      <c r="K17" s="2">
        <v>42.1</v>
      </c>
      <c r="L17" s="2">
        <v>1</v>
      </c>
      <c r="M17" s="2">
        <v>206</v>
      </c>
      <c r="N17" s="3">
        <v>189</v>
      </c>
      <c r="O17" s="3">
        <v>16</v>
      </c>
      <c r="P17" s="3">
        <v>173</v>
      </c>
      <c r="Q17" s="3" t="s">
        <v>77</v>
      </c>
      <c r="R17" s="40" t="s">
        <v>78</v>
      </c>
    </row>
    <row r="18" spans="1:18" s="5" customFormat="1" ht="15" customHeight="1" x14ac:dyDescent="0.25">
      <c r="A18" s="6"/>
      <c r="B18" s="22"/>
      <c r="C18" s="22" t="s">
        <v>13</v>
      </c>
      <c r="D18" s="6"/>
      <c r="E18" s="6"/>
      <c r="F18" s="6"/>
      <c r="G18" s="6"/>
      <c r="H18" s="22"/>
      <c r="I18" s="6"/>
      <c r="J18" s="6"/>
      <c r="K18" s="6"/>
      <c r="L18" s="23">
        <f>SUM(L7:L17)</f>
        <v>9.6999999999999993</v>
      </c>
      <c r="M18" s="6">
        <f>SUM(M7:M17)</f>
        <v>2278</v>
      </c>
      <c r="N18" s="26">
        <f>SUM(N7:N17)</f>
        <v>1984</v>
      </c>
      <c r="O18" s="36">
        <f>SUM(O7:O17)</f>
        <v>791</v>
      </c>
      <c r="P18" s="36">
        <f>SUM(P7:P17)</f>
        <v>1193</v>
      </c>
      <c r="Q18" s="38"/>
      <c r="R18" s="22"/>
    </row>
    <row r="19" spans="1:18" ht="15" customHeight="1" x14ac:dyDescent="0.25">
      <c r="A19" s="58" t="s">
        <v>14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</row>
    <row r="20" spans="1:18" ht="15" customHeight="1" x14ac:dyDescent="0.25">
      <c r="A20" s="2">
        <v>1</v>
      </c>
      <c r="B20" s="2" t="s">
        <v>29</v>
      </c>
      <c r="C20" s="8" t="s">
        <v>15</v>
      </c>
      <c r="D20" s="8" t="s">
        <v>39</v>
      </c>
      <c r="E20" s="48" t="s">
        <v>62</v>
      </c>
      <c r="F20" s="14">
        <v>43518</v>
      </c>
      <c r="G20" s="2">
        <v>4</v>
      </c>
      <c r="H20" s="31" t="s">
        <v>63</v>
      </c>
      <c r="I20" s="8" t="s">
        <v>37</v>
      </c>
      <c r="J20" s="2">
        <v>27</v>
      </c>
      <c r="K20" s="2">
        <v>24</v>
      </c>
      <c r="L20" s="9">
        <v>2.9</v>
      </c>
      <c r="M20" s="10">
        <v>52</v>
      </c>
      <c r="N20" s="17">
        <v>42</v>
      </c>
      <c r="O20" s="17">
        <v>19</v>
      </c>
      <c r="P20" s="17">
        <v>23</v>
      </c>
      <c r="Q20" s="2" t="s">
        <v>36</v>
      </c>
      <c r="R20" s="42" t="s">
        <v>67</v>
      </c>
    </row>
    <row r="21" spans="1:18" ht="15" customHeight="1" x14ac:dyDescent="0.25">
      <c r="A21" s="2">
        <v>2</v>
      </c>
      <c r="B21" s="2" t="s">
        <v>29</v>
      </c>
      <c r="C21" s="8" t="s">
        <v>15</v>
      </c>
      <c r="D21" s="8" t="s">
        <v>39</v>
      </c>
      <c r="E21" s="48" t="s">
        <v>62</v>
      </c>
      <c r="F21" s="14">
        <v>43518</v>
      </c>
      <c r="G21" s="2">
        <v>4</v>
      </c>
      <c r="H21" s="31" t="s">
        <v>63</v>
      </c>
      <c r="I21" s="8" t="s">
        <v>37</v>
      </c>
      <c r="J21" s="2">
        <v>27</v>
      </c>
      <c r="K21" s="2">
        <v>26</v>
      </c>
      <c r="L21" s="9">
        <v>2.1</v>
      </c>
      <c r="M21" s="10">
        <v>38</v>
      </c>
      <c r="N21" s="17">
        <v>30</v>
      </c>
      <c r="O21" s="17">
        <v>14</v>
      </c>
      <c r="P21" s="17">
        <v>16</v>
      </c>
      <c r="Q21" s="43" t="s">
        <v>36</v>
      </c>
      <c r="R21" s="42" t="s">
        <v>68</v>
      </c>
    </row>
    <row r="22" spans="1:18" ht="15" customHeight="1" x14ac:dyDescent="0.25">
      <c r="A22" s="2">
        <v>3</v>
      </c>
      <c r="B22" s="2" t="s">
        <v>29</v>
      </c>
      <c r="C22" s="8" t="s">
        <v>15</v>
      </c>
      <c r="D22" s="8" t="s">
        <v>39</v>
      </c>
      <c r="E22" s="48" t="s">
        <v>62</v>
      </c>
      <c r="F22" s="14">
        <v>43518</v>
      </c>
      <c r="G22" s="2">
        <v>4</v>
      </c>
      <c r="H22" s="31" t="s">
        <v>63</v>
      </c>
      <c r="I22" s="8" t="s">
        <v>22</v>
      </c>
      <c r="J22" s="2">
        <v>37</v>
      </c>
      <c r="K22" s="2">
        <v>22</v>
      </c>
      <c r="L22" s="9">
        <v>8.1</v>
      </c>
      <c r="M22" s="10">
        <v>186</v>
      </c>
      <c r="N22" s="17">
        <v>152</v>
      </c>
      <c r="O22" s="17">
        <v>48</v>
      </c>
      <c r="P22" s="17">
        <v>104</v>
      </c>
      <c r="Q22" s="43" t="s">
        <v>64</v>
      </c>
      <c r="R22" s="42" t="s">
        <v>69</v>
      </c>
    </row>
    <row r="23" spans="1:18" ht="15" customHeight="1" x14ac:dyDescent="0.25">
      <c r="A23" s="2">
        <v>4</v>
      </c>
      <c r="B23" s="2" t="s">
        <v>29</v>
      </c>
      <c r="C23" s="8" t="s">
        <v>15</v>
      </c>
      <c r="D23" s="8" t="s">
        <v>39</v>
      </c>
      <c r="E23" s="48" t="s">
        <v>62</v>
      </c>
      <c r="F23" s="14">
        <v>43518</v>
      </c>
      <c r="G23" s="2">
        <v>3</v>
      </c>
      <c r="H23" s="31" t="s">
        <v>63</v>
      </c>
      <c r="I23" s="8" t="s">
        <v>22</v>
      </c>
      <c r="J23" s="2">
        <v>39</v>
      </c>
      <c r="K23" s="2">
        <v>43</v>
      </c>
      <c r="L23" s="9">
        <v>8</v>
      </c>
      <c r="M23" s="10">
        <v>199</v>
      </c>
      <c r="N23" s="17">
        <v>164</v>
      </c>
      <c r="O23" s="17">
        <v>37</v>
      </c>
      <c r="P23" s="17">
        <v>127</v>
      </c>
      <c r="Q23" s="43" t="s">
        <v>42</v>
      </c>
      <c r="R23" s="42" t="s">
        <v>70</v>
      </c>
    </row>
    <row r="24" spans="1:18" ht="15" customHeight="1" x14ac:dyDescent="0.25">
      <c r="A24" s="2">
        <v>5</v>
      </c>
      <c r="B24" s="2" t="s">
        <v>29</v>
      </c>
      <c r="C24" s="2" t="s">
        <v>34</v>
      </c>
      <c r="D24" s="8" t="s">
        <v>39</v>
      </c>
      <c r="E24" s="48" t="s">
        <v>79</v>
      </c>
      <c r="F24" s="14">
        <v>43531</v>
      </c>
      <c r="G24" s="2">
        <v>4</v>
      </c>
      <c r="H24" s="31" t="s">
        <v>63</v>
      </c>
      <c r="I24" s="8" t="s">
        <v>37</v>
      </c>
      <c r="J24" s="2">
        <v>12</v>
      </c>
      <c r="K24" s="2">
        <v>26</v>
      </c>
      <c r="L24" s="9">
        <v>3.2</v>
      </c>
      <c r="M24" s="10">
        <v>51</v>
      </c>
      <c r="N24" s="17">
        <v>45</v>
      </c>
      <c r="O24" s="17">
        <v>8</v>
      </c>
      <c r="P24" s="17">
        <v>37</v>
      </c>
      <c r="Q24" s="43" t="s">
        <v>59</v>
      </c>
      <c r="R24" s="42" t="s">
        <v>84</v>
      </c>
    </row>
    <row r="25" spans="1:18" ht="15" customHeight="1" x14ac:dyDescent="0.25">
      <c r="A25" s="2">
        <v>6</v>
      </c>
      <c r="B25" s="2" t="s">
        <v>29</v>
      </c>
      <c r="C25" s="2" t="s">
        <v>34</v>
      </c>
      <c r="D25" s="8" t="s">
        <v>39</v>
      </c>
      <c r="E25" s="48" t="s">
        <v>79</v>
      </c>
      <c r="F25" s="14">
        <v>43531</v>
      </c>
      <c r="G25" s="2">
        <v>4</v>
      </c>
      <c r="H25" s="31" t="s">
        <v>63</v>
      </c>
      <c r="I25" s="8" t="s">
        <v>37</v>
      </c>
      <c r="J25" s="2">
        <v>12</v>
      </c>
      <c r="K25" s="2">
        <v>27</v>
      </c>
      <c r="L25" s="9">
        <v>4.2</v>
      </c>
      <c r="M25" s="10">
        <v>63</v>
      </c>
      <c r="N25" s="17">
        <v>60</v>
      </c>
      <c r="O25" s="17">
        <v>17</v>
      </c>
      <c r="P25" s="17">
        <v>43</v>
      </c>
      <c r="Q25" s="43" t="s">
        <v>59</v>
      </c>
      <c r="R25" s="42" t="s">
        <v>85</v>
      </c>
    </row>
    <row r="26" spans="1:18" ht="15" customHeight="1" x14ac:dyDescent="0.25">
      <c r="A26" s="2">
        <v>7</v>
      </c>
      <c r="B26" s="2" t="s">
        <v>29</v>
      </c>
      <c r="C26" s="8" t="s">
        <v>16</v>
      </c>
      <c r="D26" s="8" t="s">
        <v>39</v>
      </c>
      <c r="E26" s="48" t="s">
        <v>80</v>
      </c>
      <c r="F26" s="14">
        <v>43549</v>
      </c>
      <c r="G26" s="2">
        <v>4</v>
      </c>
      <c r="H26" s="31" t="s">
        <v>63</v>
      </c>
      <c r="I26" s="8" t="s">
        <v>22</v>
      </c>
      <c r="J26" s="2">
        <v>22</v>
      </c>
      <c r="K26" s="2">
        <v>8</v>
      </c>
      <c r="L26" s="9">
        <v>4.5</v>
      </c>
      <c r="M26" s="10">
        <v>29</v>
      </c>
      <c r="N26" s="17">
        <v>24</v>
      </c>
      <c r="O26" s="17">
        <v>4</v>
      </c>
      <c r="P26" s="17">
        <v>20</v>
      </c>
      <c r="Q26" s="43" t="s">
        <v>81</v>
      </c>
      <c r="R26" s="42" t="s">
        <v>86</v>
      </c>
    </row>
    <row r="27" spans="1:18" ht="15" customHeight="1" x14ac:dyDescent="0.25">
      <c r="A27" s="2">
        <v>8</v>
      </c>
      <c r="B27" s="2" t="s">
        <v>29</v>
      </c>
      <c r="C27" s="8" t="s">
        <v>17</v>
      </c>
      <c r="D27" s="8" t="s">
        <v>39</v>
      </c>
      <c r="E27" s="48" t="s">
        <v>82</v>
      </c>
      <c r="F27" s="14">
        <v>43549</v>
      </c>
      <c r="G27" s="2">
        <v>4</v>
      </c>
      <c r="H27" s="31" t="s">
        <v>63</v>
      </c>
      <c r="I27" s="8" t="s">
        <v>22</v>
      </c>
      <c r="J27" s="2">
        <v>10</v>
      </c>
      <c r="K27" s="2">
        <v>20</v>
      </c>
      <c r="L27" s="9">
        <v>3.5</v>
      </c>
      <c r="M27" s="10">
        <v>76</v>
      </c>
      <c r="N27" s="17">
        <v>69</v>
      </c>
      <c r="O27" s="17">
        <v>27</v>
      </c>
      <c r="P27" s="17">
        <v>32</v>
      </c>
      <c r="Q27" s="43" t="s">
        <v>83</v>
      </c>
      <c r="R27" s="42" t="s">
        <v>87</v>
      </c>
    </row>
    <row r="28" spans="1:18" ht="15" customHeight="1" x14ac:dyDescent="0.25">
      <c r="A28" s="2">
        <v>9</v>
      </c>
      <c r="B28" s="2" t="s">
        <v>29</v>
      </c>
      <c r="C28" s="8" t="s">
        <v>17</v>
      </c>
      <c r="D28" s="8" t="s">
        <v>39</v>
      </c>
      <c r="E28" s="48" t="s">
        <v>82</v>
      </c>
      <c r="F28" s="14">
        <v>43549</v>
      </c>
      <c r="G28" s="2">
        <v>4</v>
      </c>
      <c r="H28" s="31" t="s">
        <v>63</v>
      </c>
      <c r="I28" s="8" t="s">
        <v>22</v>
      </c>
      <c r="J28" s="2">
        <v>2</v>
      </c>
      <c r="K28" s="2">
        <v>14</v>
      </c>
      <c r="L28" s="9">
        <v>7.8</v>
      </c>
      <c r="M28" s="10">
        <v>187</v>
      </c>
      <c r="N28" s="17">
        <v>168</v>
      </c>
      <c r="O28" s="17">
        <v>46</v>
      </c>
      <c r="P28" s="17">
        <v>122</v>
      </c>
      <c r="Q28" s="43" t="s">
        <v>83</v>
      </c>
      <c r="R28" s="42" t="s">
        <v>88</v>
      </c>
    </row>
    <row r="29" spans="1:18" ht="15" customHeight="1" x14ac:dyDescent="0.25">
      <c r="A29" s="2">
        <v>10</v>
      </c>
      <c r="B29" s="2" t="s">
        <v>29</v>
      </c>
      <c r="C29" s="8" t="s">
        <v>15</v>
      </c>
      <c r="D29" s="8" t="s">
        <v>39</v>
      </c>
      <c r="E29" s="48" t="s">
        <v>89</v>
      </c>
      <c r="F29" s="14">
        <v>43549</v>
      </c>
      <c r="G29" s="2">
        <v>4</v>
      </c>
      <c r="H29" s="31" t="s">
        <v>63</v>
      </c>
      <c r="I29" s="8" t="s">
        <v>22</v>
      </c>
      <c r="J29" s="2">
        <v>28</v>
      </c>
      <c r="K29" s="2">
        <v>23</v>
      </c>
      <c r="L29" s="9">
        <v>6</v>
      </c>
      <c r="M29" s="10">
        <v>59</v>
      </c>
      <c r="N29" s="17">
        <v>50</v>
      </c>
      <c r="O29" s="17">
        <v>18</v>
      </c>
      <c r="P29" s="17">
        <v>32</v>
      </c>
      <c r="Q29" s="2" t="s">
        <v>36</v>
      </c>
      <c r="R29" s="42" t="s">
        <v>90</v>
      </c>
    </row>
    <row r="30" spans="1:18" ht="15" customHeight="1" x14ac:dyDescent="0.25">
      <c r="A30" s="2">
        <v>11</v>
      </c>
      <c r="B30" s="2" t="s">
        <v>29</v>
      </c>
      <c r="C30" s="8" t="s">
        <v>15</v>
      </c>
      <c r="D30" s="8" t="s">
        <v>39</v>
      </c>
      <c r="E30" s="48" t="s">
        <v>89</v>
      </c>
      <c r="F30" s="14">
        <v>43549</v>
      </c>
      <c r="G30" s="2">
        <v>4</v>
      </c>
      <c r="H30" s="31" t="s">
        <v>63</v>
      </c>
      <c r="I30" s="8" t="s">
        <v>22</v>
      </c>
      <c r="J30" s="2">
        <v>30</v>
      </c>
      <c r="K30" s="2">
        <v>32</v>
      </c>
      <c r="L30" s="9">
        <v>6.2</v>
      </c>
      <c r="M30" s="10">
        <v>91</v>
      </c>
      <c r="N30" s="17">
        <v>78</v>
      </c>
      <c r="O30" s="17">
        <v>30</v>
      </c>
      <c r="P30" s="17">
        <v>48</v>
      </c>
      <c r="Q30" s="2" t="s">
        <v>36</v>
      </c>
      <c r="R30" s="42" t="s">
        <v>91</v>
      </c>
    </row>
    <row r="31" spans="1:18" s="15" customFormat="1" ht="15" customHeight="1" x14ac:dyDescent="0.25">
      <c r="A31" s="8"/>
      <c r="B31" s="7"/>
      <c r="C31" s="22" t="s">
        <v>13</v>
      </c>
      <c r="D31" s="8"/>
      <c r="E31" s="8"/>
      <c r="F31" s="8"/>
      <c r="G31" s="8"/>
      <c r="H31" s="7"/>
      <c r="I31" s="8"/>
      <c r="J31" s="8"/>
      <c r="K31" s="8"/>
      <c r="L31" s="24">
        <f>SUM(L20:L30)</f>
        <v>56.5</v>
      </c>
      <c r="M31" s="28">
        <f>SUM(M20:M30)</f>
        <v>1031</v>
      </c>
      <c r="N31" s="28">
        <f>SUM(N20:N30)</f>
        <v>882</v>
      </c>
      <c r="O31" s="28">
        <f>SUM(O20:O30)</f>
        <v>268</v>
      </c>
      <c r="P31" s="28">
        <f>SUM(P20:P30)</f>
        <v>604</v>
      </c>
      <c r="Q31" s="28"/>
      <c r="R31" s="7"/>
    </row>
    <row r="32" spans="1:18" ht="15" customHeight="1" x14ac:dyDescent="0.2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7"/>
    </row>
    <row r="33" spans="1:18" x14ac:dyDescent="0.25">
      <c r="A33" s="1">
        <v>1</v>
      </c>
      <c r="B33" s="2" t="s">
        <v>29</v>
      </c>
      <c r="C33" s="2" t="s">
        <v>15</v>
      </c>
      <c r="D33" s="41" t="s">
        <v>39</v>
      </c>
      <c r="E33" s="45" t="s">
        <v>52</v>
      </c>
      <c r="F33" s="14">
        <v>43486</v>
      </c>
      <c r="G33" s="1">
        <v>3</v>
      </c>
      <c r="H33" s="30" t="s">
        <v>45</v>
      </c>
      <c r="I33" s="8" t="s">
        <v>22</v>
      </c>
      <c r="J33" s="1">
        <v>40</v>
      </c>
      <c r="K33" s="1">
        <v>51</v>
      </c>
      <c r="L33" s="11">
        <v>0.3</v>
      </c>
      <c r="M33" s="12">
        <v>74</v>
      </c>
      <c r="N33" s="18">
        <v>64</v>
      </c>
      <c r="O33" s="18">
        <v>21</v>
      </c>
      <c r="P33" s="18">
        <v>43</v>
      </c>
      <c r="Q33" s="43" t="s">
        <v>42</v>
      </c>
      <c r="R33" s="53" t="s">
        <v>61</v>
      </c>
    </row>
    <row r="34" spans="1:18" x14ac:dyDescent="0.25">
      <c r="A34" s="2">
        <v>2</v>
      </c>
      <c r="B34" s="2" t="s">
        <v>29</v>
      </c>
      <c r="C34" s="2" t="s">
        <v>16</v>
      </c>
      <c r="D34" s="41" t="s">
        <v>39</v>
      </c>
      <c r="E34" s="45" t="s">
        <v>65</v>
      </c>
      <c r="F34" s="14">
        <v>43524</v>
      </c>
      <c r="G34" s="2">
        <v>3</v>
      </c>
      <c r="H34" s="30" t="s">
        <v>45</v>
      </c>
      <c r="I34" s="8" t="s">
        <v>21</v>
      </c>
      <c r="J34" s="2">
        <v>15</v>
      </c>
      <c r="K34" s="2">
        <v>25</v>
      </c>
      <c r="L34" s="49">
        <v>0.2</v>
      </c>
      <c r="M34" s="50">
        <v>14</v>
      </c>
      <c r="N34" s="51">
        <v>14</v>
      </c>
      <c r="O34" s="51">
        <v>0</v>
      </c>
      <c r="P34" s="51">
        <v>14</v>
      </c>
      <c r="Q34" s="52" t="s">
        <v>66</v>
      </c>
      <c r="R34" s="53" t="s">
        <v>71</v>
      </c>
    </row>
    <row r="35" spans="1:18" s="5" customFormat="1" ht="15" customHeight="1" x14ac:dyDescent="0.25">
      <c r="A35" s="6"/>
      <c r="B35" s="22"/>
      <c r="C35" s="22" t="s">
        <v>13</v>
      </c>
      <c r="D35" s="6"/>
      <c r="E35" s="46"/>
      <c r="F35" s="6"/>
      <c r="G35" s="6"/>
      <c r="H35" s="22"/>
      <c r="I35" s="6"/>
      <c r="J35" s="6"/>
      <c r="K35" s="6"/>
      <c r="L35" s="24">
        <f>SUM(L33:L34)</f>
        <v>0.5</v>
      </c>
      <c r="M35" s="28">
        <f>SUM(M33:M34)</f>
        <v>88</v>
      </c>
      <c r="N35" s="29">
        <f>SUM(N33:N34)</f>
        <v>78</v>
      </c>
      <c r="O35" s="29">
        <f>SUM(O33:O34)</f>
        <v>21</v>
      </c>
      <c r="P35" s="29">
        <f>SUM(P33:P34)</f>
        <v>57</v>
      </c>
      <c r="Q35" s="29"/>
      <c r="R35" s="22"/>
    </row>
    <row r="36" spans="1:18" ht="15" customHeight="1" x14ac:dyDescent="0.25">
      <c r="A36" s="55" t="s">
        <v>19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7"/>
    </row>
    <row r="37" spans="1:18" ht="15" customHeight="1" x14ac:dyDescent="0.25">
      <c r="A37" s="1"/>
      <c r="B37" s="2"/>
      <c r="C37" s="8"/>
      <c r="D37" s="11"/>
      <c r="E37" s="13"/>
      <c r="F37" s="14"/>
      <c r="G37" s="2"/>
      <c r="H37" s="8"/>
      <c r="I37" s="8"/>
      <c r="J37" s="1"/>
      <c r="K37" s="1"/>
      <c r="L37" s="11"/>
      <c r="M37" s="12"/>
      <c r="N37" s="12"/>
      <c r="O37" s="12"/>
      <c r="P37" s="12"/>
      <c r="Q37" s="12"/>
      <c r="R37" s="2"/>
    </row>
    <row r="38" spans="1:18" s="5" customFormat="1" ht="15" customHeight="1" x14ac:dyDescent="0.25">
      <c r="A38" s="6"/>
      <c r="B38" s="22"/>
      <c r="C38" s="22" t="s">
        <v>13</v>
      </c>
      <c r="D38" s="6"/>
      <c r="E38" s="6"/>
      <c r="F38" s="6"/>
      <c r="G38" s="6"/>
      <c r="H38" s="22"/>
      <c r="I38" s="6"/>
      <c r="J38" s="6"/>
      <c r="K38" s="6"/>
      <c r="L38" s="32">
        <f>SUM(L37:L37)</f>
        <v>0</v>
      </c>
      <c r="M38" s="33">
        <f>SUM(M37:M37)</f>
        <v>0</v>
      </c>
      <c r="N38" s="33">
        <f>SUM(N37:N37)</f>
        <v>0</v>
      </c>
      <c r="O38" s="33">
        <f>SUM(O37:O37)</f>
        <v>0</v>
      </c>
      <c r="P38" s="33">
        <f>SUM(P37:P37)</f>
        <v>0</v>
      </c>
      <c r="Q38" s="33"/>
      <c r="R38" s="22"/>
    </row>
    <row r="39" spans="1:18" s="15" customFormat="1" ht="15" customHeight="1" x14ac:dyDescent="0.25">
      <c r="A39" s="6"/>
      <c r="B39" s="22"/>
      <c r="C39" s="22" t="s">
        <v>20</v>
      </c>
      <c r="D39" s="6"/>
      <c r="E39" s="6"/>
      <c r="F39" s="6"/>
      <c r="G39" s="6"/>
      <c r="H39" s="22"/>
      <c r="I39" s="6"/>
      <c r="J39" s="6"/>
      <c r="K39" s="6"/>
      <c r="L39" s="23">
        <f>L18+L31+L35+L38</f>
        <v>66.7</v>
      </c>
      <c r="M39" s="27">
        <f>M18+M31+M35+M38</f>
        <v>3397</v>
      </c>
      <c r="N39" s="27">
        <f>N18+N31+N35+N38</f>
        <v>2944</v>
      </c>
      <c r="O39" s="27">
        <f>O18+O31+O35+O38</f>
        <v>1080</v>
      </c>
      <c r="P39" s="27">
        <f>P18+P31+P35+P38</f>
        <v>1854</v>
      </c>
      <c r="Q39" s="27"/>
      <c r="R39" s="22"/>
    </row>
    <row r="40" spans="1:18" ht="15" customHeight="1" x14ac:dyDescent="0.25"/>
    <row r="41" spans="1:18" ht="15" customHeight="1" x14ac:dyDescent="0.25"/>
    <row r="42" spans="1:18" ht="15" customHeight="1" x14ac:dyDescent="0.25"/>
    <row r="43" spans="1:18" ht="15" customHeight="1" x14ac:dyDescent="0.25"/>
    <row r="44" spans="1:18" ht="15" customHeight="1" x14ac:dyDescent="0.25"/>
    <row r="45" spans="1:18" ht="15" customHeight="1" x14ac:dyDescent="0.25"/>
    <row r="46" spans="1:18" ht="15" customHeight="1" x14ac:dyDescent="0.25"/>
    <row r="47" spans="1:18" ht="15" customHeight="1" x14ac:dyDescent="0.25"/>
    <row r="48" spans="1:1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</sheetData>
  <mergeCells count="20">
    <mergeCell ref="A1:R1"/>
    <mergeCell ref="A2:R2"/>
    <mergeCell ref="M4:N4"/>
    <mergeCell ref="R4:R5"/>
    <mergeCell ref="A19:R19"/>
    <mergeCell ref="O4:P4"/>
    <mergeCell ref="A36:R36"/>
    <mergeCell ref="A6:R6"/>
    <mergeCell ref="H4:H5"/>
    <mergeCell ref="I4:I5"/>
    <mergeCell ref="J4:J5"/>
    <mergeCell ref="K4:K5"/>
    <mergeCell ref="L4:L5"/>
    <mergeCell ref="A4:A5"/>
    <mergeCell ref="B4:B5"/>
    <mergeCell ref="C4:C5"/>
    <mergeCell ref="D4:F4"/>
    <mergeCell ref="G4:G5"/>
    <mergeCell ref="A32:R32"/>
    <mergeCell ref="Q4:Q5"/>
  </mergeCells>
  <pageMargins left="0.25" right="0.25" top="0.75" bottom="0.75" header="0.3" footer="0.3"/>
  <pageSetup paperSize="9" scale="75" orientation="landscape" r:id="rId1"/>
  <colBreaks count="1" manualBreakCount="1">
    <brk id="16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Дрогобич</vt:lpstr>
      <vt:lpstr>Дрогобич!Область_печати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2019-04-08T05:47:05Z</dcterms:modified>
</cp:coreProperties>
</file>