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05" windowWidth="15120" windowHeight="7410" tabRatio="651"/>
  </bookViews>
  <sheets>
    <sheet name="Дрогобич" sheetId="4" r:id="rId1"/>
  </sheets>
  <definedNames>
    <definedName name="_xlnm._FilterDatabase" localSheetId="0" hidden="1">Дрогобич!$A$7:$S$26</definedName>
    <definedName name="_xlnm.Print_Area" localSheetId="0">Дрогобич!$A$1:$R$26</definedName>
  </definedNames>
  <calcPr calcId="162913"/>
</workbook>
</file>

<file path=xl/calcChain.xml><?xml version="1.0" encoding="utf-8"?>
<calcChain xmlns="http://schemas.openxmlformats.org/spreadsheetml/2006/main">
  <c r="P16" i="4" l="1"/>
  <c r="O16" i="4"/>
  <c r="N16" i="4"/>
  <c r="M16" i="4"/>
  <c r="L16" i="4"/>
  <c r="P19" i="4" l="1"/>
  <c r="O19" i="4"/>
  <c r="N19" i="4"/>
  <c r="M19" i="4"/>
  <c r="L19" i="4"/>
  <c r="P22" i="4" l="1"/>
  <c r="O22" i="4"/>
  <c r="P25" i="4"/>
  <c r="O25" i="4"/>
  <c r="P26" i="4" l="1"/>
  <c r="O26" i="4"/>
  <c r="N25" i="4"/>
  <c r="M25" i="4"/>
  <c r="L25" i="4"/>
  <c r="N22" i="4" l="1"/>
  <c r="M22" i="4"/>
  <c r="L22" i="4"/>
  <c r="L26" i="4" l="1"/>
  <c r="M26" i="4"/>
  <c r="N26" i="4"/>
</calcChain>
</file>

<file path=xl/sharedStrings.xml><?xml version="1.0" encoding="utf-8"?>
<sst xmlns="http://schemas.openxmlformats.org/spreadsheetml/2006/main" count="104" uniqueCount="64">
  <si>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</si>
  <si>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</si>
  <si>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</si>
  <si>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</si>
  <si>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</si>
  <si>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</si>
  <si>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</si>
  <si>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</si>
  <si>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</si>
  <si>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</si>
  <si>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</si>
  <si>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</si>
  <si>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</si>
  <si>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</si>
  <si>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</si>
  <si>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Підбузьке</t>
  </si>
  <si>
    <t>Дрогобицьке</t>
  </si>
  <si>
    <t>Ново-Кропивницьке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</si>
  <si>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</si>
  <si>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</si>
  <si>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</si>
  <si>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дуб</t>
  </si>
  <si>
    <t>ялиця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</si>
  <si>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</si>
  <si>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</si>
  <si>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</si>
  <si>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</si>
  <si>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</si>
  <si>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</si>
  <si>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Дрогобицьке ДЛГП</t>
  </si>
  <si>
    <t>в тому числі</t>
  </si>
  <si>
    <t>дрова</t>
  </si>
  <si>
    <t>ділова</t>
  </si>
  <si>
    <t>Поступова кінц. прийом</t>
  </si>
  <si>
    <t>Самбірське</t>
  </si>
  <si>
    <t>Чуквянська</t>
  </si>
  <si>
    <t>GPC-координати лісової ділянки</t>
  </si>
  <si>
    <t>Підбузька</t>
  </si>
  <si>
    <t>сосна</t>
  </si>
  <si>
    <t>Залокотська</t>
  </si>
  <si>
    <t>Смільнянська</t>
  </si>
  <si>
    <t>Нижнє-Гаївська</t>
  </si>
  <si>
    <t>осика</t>
  </si>
  <si>
    <t>ЛЬ ЛРК</t>
  </si>
  <si>
    <t>Суцільна, вузьколісосічна</t>
  </si>
  <si>
    <t>Суцільна, середньолісосічна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</si>
  <si>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2018 році по Дрогобицькому ДЛГП "Галсільліс"</t>
  </si>
  <si>
    <t>006908</t>
  </si>
  <si>
    <t>006909</t>
  </si>
  <si>
    <t>006910</t>
  </si>
  <si>
    <t>006911</t>
  </si>
  <si>
    <t>006912</t>
  </si>
  <si>
    <t>006913</t>
  </si>
  <si>
    <t>006914</t>
  </si>
  <si>
    <t>49.352948, 23.206299</t>
  </si>
  <si>
    <t>49.281436, 23.272823</t>
  </si>
  <si>
    <t>49.320404, 23.240708</t>
  </si>
  <si>
    <t>49.315544, 23.728425</t>
  </si>
  <si>
    <t>49.306189, 23.723226</t>
  </si>
  <si>
    <t>49.298099, 23.168689</t>
  </si>
  <si>
    <t>Бистрицька-Гірська</t>
  </si>
  <si>
    <t>49.257138, 23.238693</t>
  </si>
  <si>
    <t>49.374674, 23.086611</t>
  </si>
  <si>
    <t>49.442486, 23.146885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</si>
</sst>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3"/>
  <sheetViews>
    <sheetView tabSelected="1" view="pageBreakPreview" topLeftCell="C1" zoomScale="80" zoomScaleSheetLayoutView="80" workbookViewId="0">
      <pane ySplit="5" topLeftCell="A6" activePane="bottomLeft" state="frozen"/>
      <selection pane="bottomLeft" activeCell="R16" sqref="R16"/>
    </sheetView>
  </sheetViews>
  <sheetFormatPr defaultRowHeight="15" x14ac:dyDescent="0.25"/>
  <cols>
    <col min="1" max="1" width="5.140625" style="4" customWidth="1"/>
    <col min="2" max="2" width="21.140625" style="17" customWidth="1"/>
    <col min="3" max="3" width="19.140625" style="17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28.7109375" style="17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4" width="10.28515625" style="4" customWidth="1"/>
    <col min="15" max="15" width="8.7109375" style="4" customWidth="1"/>
    <col min="16" max="16" width="9.140625" style="4" customWidth="1"/>
    <col min="17" max="17" width="19.85546875" style="4" customWidth="1"/>
    <col min="18" max="18" width="25.7109375" style="17" customWidth="1"/>
    <col min="19" max="19" width="16.5703125" style="4" customWidth="1"/>
    <col min="20" max="16384" width="9.140625" style="4"/>
  </cols>
  <sheetData>
    <row r="1" spans="1:20" ht="15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36.75" customHeight="1" x14ac:dyDescent="0.25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ht="18.75" x14ac:dyDescent="0.25">
      <c r="A3" s="20"/>
      <c r="B3" s="20"/>
      <c r="C3" s="20"/>
      <c r="D3" s="22"/>
      <c r="E3" s="22"/>
      <c r="F3" s="22"/>
      <c r="G3" s="20"/>
      <c r="H3" s="20"/>
      <c r="I3" s="20"/>
      <c r="J3" s="20"/>
      <c r="K3" s="20"/>
      <c r="L3" s="20"/>
      <c r="M3" s="20"/>
      <c r="N3" s="20"/>
      <c r="O3" s="35"/>
      <c r="P3" s="35"/>
      <c r="Q3" s="40"/>
      <c r="R3" s="26"/>
    </row>
    <row r="4" spans="1:20" ht="29.25" customHeight="1" x14ac:dyDescent="0.25">
      <c r="A4" s="56" t="s">
        <v>1</v>
      </c>
      <c r="B4" s="54" t="s">
        <v>23</v>
      </c>
      <c r="C4" s="54" t="s">
        <v>24</v>
      </c>
      <c r="D4" s="57" t="s">
        <v>6</v>
      </c>
      <c r="E4" s="58"/>
      <c r="F4" s="59"/>
      <c r="G4" s="56" t="s">
        <v>2</v>
      </c>
      <c r="H4" s="54" t="s">
        <v>3</v>
      </c>
      <c r="I4" s="56" t="s">
        <v>25</v>
      </c>
      <c r="J4" s="56" t="s">
        <v>26</v>
      </c>
      <c r="K4" s="56" t="s">
        <v>27</v>
      </c>
      <c r="L4" s="56" t="s">
        <v>4</v>
      </c>
      <c r="M4" s="56" t="s">
        <v>5</v>
      </c>
      <c r="N4" s="56"/>
      <c r="O4" s="57" t="s">
        <v>30</v>
      </c>
      <c r="P4" s="59"/>
      <c r="Q4" s="60" t="s">
        <v>28</v>
      </c>
      <c r="R4" s="63" t="s">
        <v>36</v>
      </c>
    </row>
    <row r="5" spans="1:20" ht="35.25" customHeight="1" x14ac:dyDescent="0.25">
      <c r="A5" s="56"/>
      <c r="B5" s="55"/>
      <c r="C5" s="55"/>
      <c r="D5" s="21" t="s">
        <v>9</v>
      </c>
      <c r="E5" s="21" t="s">
        <v>10</v>
      </c>
      <c r="F5" s="21" t="s">
        <v>11</v>
      </c>
      <c r="G5" s="56"/>
      <c r="H5" s="55"/>
      <c r="I5" s="56"/>
      <c r="J5" s="56"/>
      <c r="K5" s="56"/>
      <c r="L5" s="56"/>
      <c r="M5" s="21" t="s">
        <v>7</v>
      </c>
      <c r="N5" s="21" t="s">
        <v>8</v>
      </c>
      <c r="O5" s="36" t="s">
        <v>32</v>
      </c>
      <c r="P5" s="36" t="s">
        <v>31</v>
      </c>
      <c r="Q5" s="60"/>
      <c r="R5" s="64"/>
      <c r="S5" s="38"/>
      <c r="T5" s="38"/>
    </row>
    <row r="6" spans="1:20" ht="12.75" customHeight="1" x14ac:dyDescent="0.25">
      <c r="A6" s="51" t="s">
        <v>12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1:20" x14ac:dyDescent="0.25">
      <c r="A7" s="1">
        <v>1</v>
      </c>
      <c r="B7" s="2" t="s">
        <v>29</v>
      </c>
      <c r="C7" s="2" t="s">
        <v>15</v>
      </c>
      <c r="D7" s="9" t="s">
        <v>43</v>
      </c>
      <c r="E7" s="43" t="s">
        <v>47</v>
      </c>
      <c r="F7" s="15">
        <v>43117</v>
      </c>
      <c r="G7" s="1">
        <v>4</v>
      </c>
      <c r="H7" s="47" t="s">
        <v>33</v>
      </c>
      <c r="I7" s="9" t="s">
        <v>22</v>
      </c>
      <c r="J7" s="1">
        <v>27</v>
      </c>
      <c r="K7" s="1">
        <v>31</v>
      </c>
      <c r="L7" s="1">
        <v>1</v>
      </c>
      <c r="M7" s="2">
        <v>395</v>
      </c>
      <c r="N7" s="3">
        <v>337</v>
      </c>
      <c r="O7" s="3">
        <v>196</v>
      </c>
      <c r="P7" s="3">
        <v>141</v>
      </c>
      <c r="Q7" s="42" t="s">
        <v>37</v>
      </c>
      <c r="R7" s="42" t="s">
        <v>54</v>
      </c>
    </row>
    <row r="8" spans="1:20" x14ac:dyDescent="0.25">
      <c r="A8" s="2">
        <v>2</v>
      </c>
      <c r="B8" s="2" t="s">
        <v>29</v>
      </c>
      <c r="C8" s="2" t="s">
        <v>15</v>
      </c>
      <c r="D8" s="9" t="s">
        <v>43</v>
      </c>
      <c r="E8" s="43" t="s">
        <v>47</v>
      </c>
      <c r="F8" s="15">
        <v>43117</v>
      </c>
      <c r="G8" s="2">
        <v>4</v>
      </c>
      <c r="H8" s="47" t="s">
        <v>33</v>
      </c>
      <c r="I8" s="9" t="s">
        <v>22</v>
      </c>
      <c r="J8" s="2">
        <v>37</v>
      </c>
      <c r="K8" s="2">
        <v>19.100000000000001</v>
      </c>
      <c r="L8" s="2">
        <v>1</v>
      </c>
      <c r="M8" s="2">
        <v>151</v>
      </c>
      <c r="N8" s="3">
        <v>131</v>
      </c>
      <c r="O8" s="3">
        <v>75</v>
      </c>
      <c r="P8" s="3">
        <v>56</v>
      </c>
      <c r="Q8" s="3" t="s">
        <v>39</v>
      </c>
      <c r="R8" s="42" t="s">
        <v>55</v>
      </c>
    </row>
    <row r="9" spans="1:20" x14ac:dyDescent="0.25">
      <c r="A9" s="2">
        <v>3</v>
      </c>
      <c r="B9" s="2" t="s">
        <v>29</v>
      </c>
      <c r="C9" s="2" t="s">
        <v>15</v>
      </c>
      <c r="D9" s="9" t="s">
        <v>43</v>
      </c>
      <c r="E9" s="43" t="s">
        <v>48</v>
      </c>
      <c r="F9" s="15">
        <v>43117</v>
      </c>
      <c r="G9" s="2">
        <v>4</v>
      </c>
      <c r="H9" s="47" t="s">
        <v>44</v>
      </c>
      <c r="I9" s="9" t="s">
        <v>38</v>
      </c>
      <c r="J9" s="2">
        <v>32</v>
      </c>
      <c r="K9" s="2">
        <v>20.100000000000001</v>
      </c>
      <c r="L9" s="2">
        <v>1</v>
      </c>
      <c r="M9" s="2">
        <v>241</v>
      </c>
      <c r="N9" s="3">
        <v>215</v>
      </c>
      <c r="O9" s="3">
        <v>116</v>
      </c>
      <c r="P9" s="3">
        <v>99</v>
      </c>
      <c r="Q9" s="3" t="s">
        <v>37</v>
      </c>
      <c r="R9" s="42" t="s">
        <v>56</v>
      </c>
    </row>
    <row r="10" spans="1:20" x14ac:dyDescent="0.25">
      <c r="A10" s="1">
        <v>4</v>
      </c>
      <c r="B10" s="2" t="s">
        <v>29</v>
      </c>
      <c r="C10" s="2" t="s">
        <v>16</v>
      </c>
      <c r="D10" s="9" t="s">
        <v>43</v>
      </c>
      <c r="E10" s="43" t="s">
        <v>49</v>
      </c>
      <c r="F10" s="15">
        <v>43117</v>
      </c>
      <c r="G10" s="1">
        <v>4</v>
      </c>
      <c r="H10" s="47" t="s">
        <v>44</v>
      </c>
      <c r="I10" s="9" t="s">
        <v>21</v>
      </c>
      <c r="J10" s="1">
        <v>34</v>
      </c>
      <c r="K10" s="1">
        <v>1.2</v>
      </c>
      <c r="L10" s="1">
        <v>1</v>
      </c>
      <c r="M10" s="1">
        <v>147</v>
      </c>
      <c r="N10" s="3">
        <v>140</v>
      </c>
      <c r="O10" s="3">
        <v>11</v>
      </c>
      <c r="P10" s="3">
        <v>129</v>
      </c>
      <c r="Q10" s="41" t="s">
        <v>41</v>
      </c>
      <c r="R10" s="42" t="s">
        <v>57</v>
      </c>
    </row>
    <row r="11" spans="1:20" x14ac:dyDescent="0.25">
      <c r="A11" s="1">
        <v>5</v>
      </c>
      <c r="B11" s="2" t="s">
        <v>29</v>
      </c>
      <c r="C11" s="2" t="s">
        <v>16</v>
      </c>
      <c r="D11" s="9" t="s">
        <v>43</v>
      </c>
      <c r="E11" s="43" t="s">
        <v>50</v>
      </c>
      <c r="F11" s="15">
        <v>43117</v>
      </c>
      <c r="G11" s="1">
        <v>4</v>
      </c>
      <c r="H11" s="47" t="s">
        <v>45</v>
      </c>
      <c r="I11" s="9" t="s">
        <v>21</v>
      </c>
      <c r="J11" s="1">
        <v>34</v>
      </c>
      <c r="K11" s="1">
        <v>28.2</v>
      </c>
      <c r="L11" s="1">
        <v>1</v>
      </c>
      <c r="M11" s="1">
        <v>139</v>
      </c>
      <c r="N11" s="3">
        <v>130</v>
      </c>
      <c r="O11" s="3">
        <v>8</v>
      </c>
      <c r="P11" s="3">
        <v>122</v>
      </c>
      <c r="Q11" s="41" t="s">
        <v>41</v>
      </c>
      <c r="R11" s="42" t="s">
        <v>58</v>
      </c>
    </row>
    <row r="12" spans="1:20" x14ac:dyDescent="0.25">
      <c r="A12" s="2">
        <v>6</v>
      </c>
      <c r="B12" s="2" t="s">
        <v>29</v>
      </c>
      <c r="C12" s="2" t="s">
        <v>17</v>
      </c>
      <c r="D12" s="9" t="s">
        <v>43</v>
      </c>
      <c r="E12" s="43" t="s">
        <v>51</v>
      </c>
      <c r="F12" s="15">
        <v>43117</v>
      </c>
      <c r="G12" s="2">
        <v>4</v>
      </c>
      <c r="H12" s="47" t="s">
        <v>33</v>
      </c>
      <c r="I12" s="9" t="s">
        <v>22</v>
      </c>
      <c r="J12" s="2">
        <v>2</v>
      </c>
      <c r="K12" s="2">
        <v>15.2</v>
      </c>
      <c r="L12" s="2">
        <v>0.4</v>
      </c>
      <c r="M12" s="2">
        <v>147</v>
      </c>
      <c r="N12" s="3">
        <v>119</v>
      </c>
      <c r="O12" s="3">
        <v>53</v>
      </c>
      <c r="P12" s="3">
        <v>66</v>
      </c>
      <c r="Q12" s="18" t="s">
        <v>40</v>
      </c>
      <c r="R12" s="42" t="s">
        <v>59</v>
      </c>
    </row>
    <row r="13" spans="1:20" x14ac:dyDescent="0.25">
      <c r="A13" s="2">
        <v>7</v>
      </c>
      <c r="B13" s="2" t="s">
        <v>29</v>
      </c>
      <c r="C13" s="2" t="s">
        <v>17</v>
      </c>
      <c r="D13" s="9" t="s">
        <v>43</v>
      </c>
      <c r="E13" s="43" t="s">
        <v>51</v>
      </c>
      <c r="F13" s="15">
        <v>43117</v>
      </c>
      <c r="G13" s="2">
        <v>4</v>
      </c>
      <c r="H13" s="47" t="s">
        <v>33</v>
      </c>
      <c r="I13" s="9" t="s">
        <v>22</v>
      </c>
      <c r="J13" s="2">
        <v>5</v>
      </c>
      <c r="K13" s="2">
        <v>38</v>
      </c>
      <c r="L13" s="2">
        <v>0.6</v>
      </c>
      <c r="M13" s="2">
        <v>144</v>
      </c>
      <c r="N13" s="3">
        <v>124</v>
      </c>
      <c r="O13" s="3">
        <v>51</v>
      </c>
      <c r="P13" s="3">
        <v>73</v>
      </c>
      <c r="Q13" s="46" t="s">
        <v>60</v>
      </c>
      <c r="R13" s="42" t="s">
        <v>61</v>
      </c>
    </row>
    <row r="14" spans="1:20" x14ac:dyDescent="0.25">
      <c r="A14" s="2">
        <v>8</v>
      </c>
      <c r="B14" s="2" t="s">
        <v>29</v>
      </c>
      <c r="C14" s="2" t="s">
        <v>34</v>
      </c>
      <c r="D14" s="9" t="s">
        <v>43</v>
      </c>
      <c r="E14" s="43" t="s">
        <v>52</v>
      </c>
      <c r="F14" s="15">
        <v>43117</v>
      </c>
      <c r="G14" s="2">
        <v>4</v>
      </c>
      <c r="H14" s="47" t="s">
        <v>33</v>
      </c>
      <c r="I14" s="9" t="s">
        <v>22</v>
      </c>
      <c r="J14" s="2">
        <v>10</v>
      </c>
      <c r="K14" s="2">
        <v>19</v>
      </c>
      <c r="L14" s="2">
        <v>1</v>
      </c>
      <c r="M14" s="2">
        <v>241</v>
      </c>
      <c r="N14" s="3">
        <v>207</v>
      </c>
      <c r="O14" s="3">
        <v>83</v>
      </c>
      <c r="P14" s="3">
        <v>124</v>
      </c>
      <c r="Q14" s="45" t="s">
        <v>35</v>
      </c>
      <c r="R14" s="42" t="s">
        <v>62</v>
      </c>
    </row>
    <row r="15" spans="1:20" x14ac:dyDescent="0.25">
      <c r="A15" s="2">
        <v>9</v>
      </c>
      <c r="B15" s="2" t="s">
        <v>29</v>
      </c>
      <c r="C15" s="2" t="s">
        <v>34</v>
      </c>
      <c r="D15" s="9" t="s">
        <v>43</v>
      </c>
      <c r="E15" s="43" t="s">
        <v>53</v>
      </c>
      <c r="F15" s="15">
        <v>43117</v>
      </c>
      <c r="G15" s="2">
        <v>4</v>
      </c>
      <c r="H15" s="47" t="s">
        <v>45</v>
      </c>
      <c r="I15" s="9" t="s">
        <v>42</v>
      </c>
      <c r="J15" s="2">
        <v>5</v>
      </c>
      <c r="K15" s="2">
        <v>5.2</v>
      </c>
      <c r="L15" s="2">
        <v>1</v>
      </c>
      <c r="M15" s="2">
        <v>181</v>
      </c>
      <c r="N15" s="3">
        <v>160</v>
      </c>
      <c r="O15" s="3">
        <v>4</v>
      </c>
      <c r="P15" s="3">
        <v>156</v>
      </c>
      <c r="Q15" s="45" t="s">
        <v>35</v>
      </c>
      <c r="R15" s="42" t="s">
        <v>63</v>
      </c>
    </row>
    <row r="16" spans="1:20" s="5" customFormat="1" ht="15" customHeight="1" x14ac:dyDescent="0.25">
      <c r="A16" s="7"/>
      <c r="B16" s="23"/>
      <c r="C16" s="23" t="s">
        <v>13</v>
      </c>
      <c r="D16" s="7"/>
      <c r="E16" s="7"/>
      <c r="F16" s="7"/>
      <c r="G16" s="7"/>
      <c r="H16" s="23"/>
      <c r="I16" s="7"/>
      <c r="J16" s="7"/>
      <c r="K16" s="7"/>
      <c r="L16" s="24">
        <f>SUM(L7:L15)</f>
        <v>8</v>
      </c>
      <c r="M16" s="7">
        <f>SUM(M7:M15)</f>
        <v>1786</v>
      </c>
      <c r="N16" s="27">
        <f>SUM(N7:N15)</f>
        <v>1563</v>
      </c>
      <c r="O16" s="37">
        <f>SUM(O7:O15)</f>
        <v>597</v>
      </c>
      <c r="P16" s="37">
        <f>SUM(P7:P15)</f>
        <v>966</v>
      </c>
      <c r="Q16" s="39"/>
      <c r="R16" s="23"/>
    </row>
    <row r="17" spans="1:18" ht="15" customHeight="1" x14ac:dyDescent="0.25">
      <c r="A17" s="51" t="s">
        <v>14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5" customHeight="1" x14ac:dyDescent="0.25">
      <c r="A18" s="2"/>
      <c r="B18" s="2"/>
      <c r="C18" s="9"/>
      <c r="D18" s="9"/>
      <c r="E18" s="6"/>
      <c r="F18" s="15"/>
      <c r="G18" s="2"/>
      <c r="H18" s="32"/>
      <c r="I18" s="9"/>
      <c r="J18" s="2"/>
      <c r="K18" s="2"/>
      <c r="L18" s="10"/>
      <c r="M18" s="11"/>
      <c r="N18" s="18"/>
      <c r="O18" s="18"/>
      <c r="P18" s="18"/>
      <c r="Q18" s="2"/>
      <c r="R18" s="44"/>
    </row>
    <row r="19" spans="1:18" s="16" customFormat="1" ht="15" customHeight="1" x14ac:dyDescent="0.25">
      <c r="A19" s="9"/>
      <c r="B19" s="8"/>
      <c r="C19" s="23" t="s">
        <v>13</v>
      </c>
      <c r="D19" s="9"/>
      <c r="E19" s="9"/>
      <c r="F19" s="9"/>
      <c r="G19" s="9"/>
      <c r="H19" s="8"/>
      <c r="I19" s="9"/>
      <c r="J19" s="9"/>
      <c r="K19" s="9"/>
      <c r="L19" s="25">
        <f>SUM(L18:L18)</f>
        <v>0</v>
      </c>
      <c r="M19" s="29">
        <f>SUM(M18:M18)</f>
        <v>0</v>
      </c>
      <c r="N19" s="29">
        <f>SUM(N18:N18)</f>
        <v>0</v>
      </c>
      <c r="O19" s="29">
        <f>SUM(O18:O18)</f>
        <v>0</v>
      </c>
      <c r="P19" s="29">
        <f>SUM(P18:P18)</f>
        <v>0</v>
      </c>
      <c r="Q19" s="29"/>
      <c r="R19" s="8"/>
    </row>
    <row r="20" spans="1:18" ht="15" customHeight="1" x14ac:dyDescent="0.25">
      <c r="A20" s="48" t="s">
        <v>18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x14ac:dyDescent="0.25">
      <c r="A21" s="1"/>
      <c r="B21" s="2"/>
      <c r="C21" s="9"/>
      <c r="D21" s="9"/>
      <c r="E21" s="14"/>
      <c r="F21" s="15"/>
      <c r="G21" s="1"/>
      <c r="H21" s="31"/>
      <c r="I21" s="9"/>
      <c r="J21" s="1"/>
      <c r="K21" s="1"/>
      <c r="L21" s="12"/>
      <c r="M21" s="13"/>
      <c r="N21" s="19"/>
      <c r="O21" s="19"/>
      <c r="P21" s="19"/>
      <c r="Q21" s="19"/>
      <c r="R21" s="2"/>
    </row>
    <row r="22" spans="1:18" s="5" customFormat="1" ht="15" customHeight="1" x14ac:dyDescent="0.25">
      <c r="A22" s="7"/>
      <c r="B22" s="23"/>
      <c r="C22" s="23" t="s">
        <v>13</v>
      </c>
      <c r="D22" s="7"/>
      <c r="E22" s="7"/>
      <c r="F22" s="7"/>
      <c r="G22" s="7"/>
      <c r="H22" s="23"/>
      <c r="I22" s="7"/>
      <c r="J22" s="7"/>
      <c r="K22" s="7"/>
      <c r="L22" s="25">
        <f>SUM(L21)</f>
        <v>0</v>
      </c>
      <c r="M22" s="29">
        <f>SUM(M21)</f>
        <v>0</v>
      </c>
      <c r="N22" s="30">
        <f>SUM(N21)</f>
        <v>0</v>
      </c>
      <c r="O22" s="30">
        <f>SUM(O21)</f>
        <v>0</v>
      </c>
      <c r="P22" s="30">
        <f>SUM(P21)</f>
        <v>0</v>
      </c>
      <c r="Q22" s="30"/>
      <c r="R22" s="23"/>
    </row>
    <row r="23" spans="1:18" ht="15" customHeight="1" x14ac:dyDescent="0.25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ht="15" customHeight="1" x14ac:dyDescent="0.25">
      <c r="A24" s="1"/>
      <c r="B24" s="2"/>
      <c r="C24" s="9"/>
      <c r="D24" s="12"/>
      <c r="E24" s="14"/>
      <c r="F24" s="15"/>
      <c r="G24" s="2"/>
      <c r="H24" s="9"/>
      <c r="I24" s="9"/>
      <c r="J24" s="1"/>
      <c r="K24" s="1"/>
      <c r="L24" s="12"/>
      <c r="M24" s="13"/>
      <c r="N24" s="13"/>
      <c r="O24" s="13"/>
      <c r="P24" s="13"/>
      <c r="Q24" s="13"/>
      <c r="R24" s="2"/>
    </row>
    <row r="25" spans="1:18" s="5" customFormat="1" ht="15" customHeight="1" x14ac:dyDescent="0.25">
      <c r="A25" s="7"/>
      <c r="B25" s="23"/>
      <c r="C25" s="23" t="s">
        <v>13</v>
      </c>
      <c r="D25" s="7"/>
      <c r="E25" s="7"/>
      <c r="F25" s="7"/>
      <c r="G25" s="7"/>
      <c r="H25" s="23"/>
      <c r="I25" s="7"/>
      <c r="J25" s="7"/>
      <c r="K25" s="7"/>
      <c r="L25" s="33">
        <f>SUM(L24:L24)</f>
        <v>0</v>
      </c>
      <c r="M25" s="34">
        <f>SUM(M24:M24)</f>
        <v>0</v>
      </c>
      <c r="N25" s="34">
        <f>SUM(N24:N24)</f>
        <v>0</v>
      </c>
      <c r="O25" s="34">
        <f>SUM(O24:O24)</f>
        <v>0</v>
      </c>
      <c r="P25" s="34">
        <f>SUM(P24:P24)</f>
        <v>0</v>
      </c>
      <c r="Q25" s="34"/>
      <c r="R25" s="23"/>
    </row>
    <row r="26" spans="1:18" s="16" customFormat="1" ht="15" customHeight="1" x14ac:dyDescent="0.25">
      <c r="A26" s="7"/>
      <c r="B26" s="23"/>
      <c r="C26" s="23" t="s">
        <v>20</v>
      </c>
      <c r="D26" s="7"/>
      <c r="E26" s="7"/>
      <c r="F26" s="7"/>
      <c r="G26" s="7"/>
      <c r="H26" s="23"/>
      <c r="I26" s="7"/>
      <c r="J26" s="7"/>
      <c r="K26" s="7"/>
      <c r="L26" s="24">
        <f>L16+L19+L22+L25</f>
        <v>8</v>
      </c>
      <c r="M26" s="28">
        <f>M16+M19+M22+M25</f>
        <v>1786</v>
      </c>
      <c r="N26" s="28">
        <f>N16+N19+N22+N25</f>
        <v>1563</v>
      </c>
      <c r="O26" s="28">
        <f>O16+O19+O22+O25</f>
        <v>597</v>
      </c>
      <c r="P26" s="28">
        <f>P16+P19+P22+P25</f>
        <v>966</v>
      </c>
      <c r="Q26" s="28"/>
      <c r="R26" s="23"/>
    </row>
    <row r="27" spans="1:18" ht="15" customHeight="1" x14ac:dyDescent="0.25"/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0">
    <mergeCell ref="A1:R1"/>
    <mergeCell ref="A2:R2"/>
    <mergeCell ref="M4:N4"/>
    <mergeCell ref="R4:R5"/>
    <mergeCell ref="A17:R17"/>
    <mergeCell ref="O4:P4"/>
    <mergeCell ref="A23:R23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20:R20"/>
    <mergeCell ref="Q4:Q5"/>
  </mergeCells>
  <pageMargins left="0.25" right="0.25" top="0.75" bottom="0.75" header="0.3" footer="0.3"/>
  <pageSetup paperSize="9" scale="60" orientation="landscape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2018-02-05T09:01:52Z</dcterms:modified>
</cp:coreProperties>
</file>