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tabRatio="206"/>
  </bookViews>
  <sheets>
    <sheet name="Сколе 2020" sheetId="15" r:id="rId1"/>
  </sheets>
  <calcPr calcId="145621"/>
</workbook>
</file>

<file path=xl/calcChain.xml><?xml version="1.0" encoding="utf-8"?>
<calcChain xmlns="http://schemas.openxmlformats.org/spreadsheetml/2006/main">
  <c r="N17" i="15" l="1"/>
  <c r="M17" i="15"/>
  <c r="M9" i="15"/>
  <c r="L17" i="15"/>
  <c r="N9" i="15"/>
  <c r="L9" i="15"/>
  <c r="N22" i="15"/>
  <c r="N23" i="15" s="1"/>
  <c r="M22" i="15"/>
  <c r="M23" i="15" s="1"/>
  <c r="L22" i="15"/>
  <c r="L23" i="15" s="1"/>
</calcChain>
</file>

<file path=xl/sharedStrings.xml><?xml version="1.0" encoding="utf-8"?>
<sst xmlns="http://schemas.openxmlformats.org/spreadsheetml/2006/main" count="93" uniqueCount="54">
  <si>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</si>
  <si>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</si>
  <si>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</si>
  <si>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</si>
  <si>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</si>
  <si>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</si>
  <si>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</si>
  <si>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</si>
  <si>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</si>
  <si>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</si>
  <si>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</si>
  <si>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</si>
  <si>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</si>
  <si>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</si>
  <si>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</si>
  <si>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Орявське</t>
  </si>
  <si>
    <t>Крушельницьке</t>
  </si>
  <si>
    <t>Плав'янське</t>
  </si>
  <si>
    <t>Разом по п.1</t>
  </si>
  <si>
    <t>Разом по п.2</t>
  </si>
  <si>
    <t>Разом по п.3</t>
  </si>
  <si>
    <t>Лісокористувач (дочірнє лісогосподарське підприємство)</t>
  </si>
  <si>
    <t xml:space="preserve"> лісництво</t>
  </si>
  <si>
    <t>Номер кварталу</t>
  </si>
  <si>
    <t>Номер виділу</t>
  </si>
  <si>
    <t>Назва сільської ради</t>
  </si>
  <si>
    <t>Сколівське ДЛГП</t>
  </si>
  <si>
    <t>Корчинська</t>
  </si>
  <si>
    <t>Козівська</t>
  </si>
  <si>
    <t>Головецька</t>
  </si>
  <si>
    <t>Госпо-дарська секція</t>
  </si>
  <si>
    <t>ялинова</t>
  </si>
  <si>
    <t>ялицева</t>
  </si>
  <si>
    <t>ЛЬЛРК</t>
  </si>
  <si>
    <t>Сколівське</t>
  </si>
  <si>
    <t>Труханівська</t>
  </si>
  <si>
    <t>Усього по Сколе ДЛГП</t>
  </si>
  <si>
    <t>вибіркова санітарна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</si>
  <si>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2020 році по  Сколівському  ДЛГП  "Галсільліс"</t>
  </si>
  <si>
    <t>004903</t>
  </si>
  <si>
    <t>004907</t>
  </si>
  <si>
    <t>50д2</t>
  </si>
  <si>
    <t>004908</t>
  </si>
  <si>
    <t>004909</t>
  </si>
  <si>
    <t>004904</t>
  </si>
  <si>
    <t>суцільна вузьколісосічна</t>
  </si>
  <si>
    <t>4д1</t>
  </si>
  <si>
    <t>Риківська</t>
  </si>
  <si>
    <t>004905</t>
  </si>
  <si>
    <t>поступова - кінцевий прийом</t>
  </si>
  <si>
    <t>15д1</t>
  </si>
  <si>
    <t>В.Синьовидненська</t>
  </si>
  <si>
    <t>004906</t>
  </si>
  <si>
    <t>38д1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</si>
</sst>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1">
    <xf numFmtId="0" fontId="0" fillId="0" borderId="0" xfId="0"/>
    <xf numFmtId="14" fontId="6" fillId="2" borderId="1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6" xfId="0" applyFont="1" applyBorder="1"/>
    <xf numFmtId="1" fontId="6" fillId="2" borderId="1" xfId="9" applyNumberFormat="1" applyFont="1" applyFill="1" applyBorder="1" applyAlignment="1">
      <alignment horizontal="center" vertical="center" wrapText="1"/>
    </xf>
    <xf numFmtId="49" fontId="6" fillId="2" borderId="1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 wrapText="1"/>
    </xf>
    <xf numFmtId="164" fontId="2" fillId="3" borderId="1" xfId="9" applyNumberFormat="1" applyFont="1" applyFill="1" applyBorder="1" applyAlignment="1">
      <alignment horizontal="center" vertical="center" wrapText="1"/>
    </xf>
    <xf numFmtId="1" fontId="2" fillId="3" borderId="1" xfId="9" applyNumberFormat="1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3" borderId="6" xfId="9" applyFont="1" applyFill="1" applyBorder="1" applyAlignment="1">
      <alignment horizontal="center" vertical="center" wrapText="1"/>
    </xf>
    <xf numFmtId="1" fontId="2" fillId="4" borderId="1" xfId="9" applyNumberFormat="1" applyFont="1" applyFill="1" applyBorder="1" applyAlignment="1">
      <alignment horizontal="center" vertical="center" wrapText="1"/>
    </xf>
    <xf numFmtId="0" fontId="2" fillId="4" borderId="6" xfId="9" applyFont="1" applyFill="1" applyBorder="1" applyAlignment="1">
      <alignment horizontal="center" vertical="center" wrapText="1"/>
    </xf>
    <xf numFmtId="1" fontId="0" fillId="0" borderId="0" xfId="0" applyNumberFormat="1"/>
    <xf numFmtId="0" fontId="6" fillId="0" borderId="2" xfId="9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164" fontId="6" fillId="2" borderId="1" xfId="9" applyNumberFormat="1" applyFont="1" applyFill="1" applyBorder="1" applyAlignment="1">
      <alignment horizontal="center" vertical="center" wrapText="1"/>
    </xf>
    <xf numFmtId="164" fontId="2" fillId="4" borderId="1" xfId="9" applyNumberFormat="1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left" vertical="center" wrapText="1"/>
    </xf>
    <xf numFmtId="0" fontId="2" fillId="2" borderId="5" xfId="9" applyFont="1" applyFill="1" applyBorder="1" applyAlignment="1">
      <alignment horizontal="left" vertical="center" wrapText="1"/>
    </xf>
    <xf numFmtId="0" fontId="2" fillId="2" borderId="6" xfId="9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3" borderId="1" xfId="9" applyFont="1" applyFill="1" applyBorder="1" applyAlignment="1">
      <alignment horizontal="right" vertical="center" wrapText="1"/>
    </xf>
    <xf numFmtId="0" fontId="2" fillId="4" borderId="2" xfId="9" applyFont="1" applyFill="1" applyBorder="1" applyAlignment="1">
      <alignment horizontal="right" vertical="center" wrapText="1"/>
    </xf>
    <xf numFmtId="0" fontId="2" fillId="4" borderId="5" xfId="9" applyFont="1" applyFill="1" applyBorder="1" applyAlignment="1">
      <alignment horizontal="right" vertical="center" wrapText="1"/>
    </xf>
    <xf numFmtId="0" fontId="2" fillId="4" borderId="6" xfId="9" applyFont="1" applyFill="1" applyBorder="1" applyAlignment="1">
      <alignment horizontal="right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tabSelected="1" view="pageBreakPreview" zoomScaleNormal="100" zoomScaleSheetLayoutView="100" workbookViewId="0">
      <selection activeCell="N9" sqref="N9"/>
    </sheetView>
  </sheetViews>
  <sheetFormatPr defaultRowHeight="15" x14ac:dyDescent="0.25"/>
  <cols>
    <col min="1" max="1" width="5.140625" customWidth="1"/>
    <col min="2" max="2" width="18.7109375" customWidth="1"/>
    <col min="3" max="3" width="15.28515625" customWidth="1"/>
    <col min="5" max="5" width="8.7109375" customWidth="1"/>
    <col min="6" max="6" width="11" customWidth="1"/>
    <col min="7" max="7" width="10.140625" customWidth="1"/>
    <col min="8" max="8" width="27.5703125" customWidth="1"/>
    <col min="10" max="10" width="9.28515625" bestFit="1" customWidth="1"/>
    <col min="11" max="11" width="8.28515625" customWidth="1"/>
    <col min="12" max="12" width="9.28515625" customWidth="1"/>
    <col min="13" max="13" width="10.42578125" customWidth="1"/>
    <col min="14" max="14" width="9.7109375" customWidth="1"/>
    <col min="15" max="15" width="20" customWidth="1"/>
  </cols>
  <sheetData>
    <row r="1" spans="1:15" ht="20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35.25" customHeight="1" x14ac:dyDescent="0.2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29" t="s">
        <v>1</v>
      </c>
      <c r="B3" s="30" t="s">
        <v>21</v>
      </c>
      <c r="C3" s="30" t="s">
        <v>22</v>
      </c>
      <c r="D3" s="32" t="s">
        <v>6</v>
      </c>
      <c r="E3" s="33"/>
      <c r="F3" s="34"/>
      <c r="G3" s="29" t="s">
        <v>2</v>
      </c>
      <c r="H3" s="30" t="s">
        <v>3</v>
      </c>
      <c r="I3" s="29" t="s">
        <v>30</v>
      </c>
      <c r="J3" s="29" t="s">
        <v>23</v>
      </c>
      <c r="K3" s="29" t="s">
        <v>24</v>
      </c>
      <c r="L3" s="29" t="s">
        <v>4</v>
      </c>
      <c r="M3" s="29" t="s">
        <v>5</v>
      </c>
      <c r="N3" s="29"/>
      <c r="O3" s="35" t="s">
        <v>25</v>
      </c>
    </row>
    <row r="4" spans="1:15" ht="51" customHeight="1" x14ac:dyDescent="0.25">
      <c r="A4" s="29"/>
      <c r="B4" s="31"/>
      <c r="C4" s="31"/>
      <c r="D4" s="11" t="s">
        <v>9</v>
      </c>
      <c r="E4" s="11" t="s">
        <v>10</v>
      </c>
      <c r="F4" s="11" t="s">
        <v>11</v>
      </c>
      <c r="G4" s="29"/>
      <c r="H4" s="31"/>
      <c r="I4" s="29"/>
      <c r="J4" s="29"/>
      <c r="K4" s="29"/>
      <c r="L4" s="29"/>
      <c r="M4" s="11" t="s">
        <v>7</v>
      </c>
      <c r="N4" s="11" t="s">
        <v>8</v>
      </c>
      <c r="O4" s="36"/>
    </row>
    <row r="5" spans="1:15" x14ac:dyDescent="0.25">
      <c r="A5" s="24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1:15" ht="15" customHeight="1" x14ac:dyDescent="0.25">
      <c r="A6" s="4">
        <v>1</v>
      </c>
      <c r="B6" s="4" t="s">
        <v>26</v>
      </c>
      <c r="C6" s="5" t="s">
        <v>17</v>
      </c>
      <c r="D6" s="4" t="s">
        <v>33</v>
      </c>
      <c r="E6" s="9" t="s">
        <v>44</v>
      </c>
      <c r="F6" s="1">
        <v>43867</v>
      </c>
      <c r="G6" s="4">
        <v>4</v>
      </c>
      <c r="H6" s="12" t="s">
        <v>45</v>
      </c>
      <c r="I6" s="3" t="s">
        <v>31</v>
      </c>
      <c r="J6" s="4">
        <v>16</v>
      </c>
      <c r="K6" s="4" t="s">
        <v>46</v>
      </c>
      <c r="L6" s="4">
        <v>0.7</v>
      </c>
      <c r="M6" s="21">
        <v>78</v>
      </c>
      <c r="N6" s="21">
        <v>68</v>
      </c>
      <c r="O6" s="5" t="s">
        <v>47</v>
      </c>
    </row>
    <row r="7" spans="1:15" ht="15" customHeight="1" x14ac:dyDescent="0.25">
      <c r="A7" s="3">
        <v>2</v>
      </c>
      <c r="B7" s="4" t="s">
        <v>26</v>
      </c>
      <c r="C7" s="5" t="s">
        <v>16</v>
      </c>
      <c r="D7" s="4" t="s">
        <v>33</v>
      </c>
      <c r="E7" s="9" t="s">
        <v>48</v>
      </c>
      <c r="F7" s="1">
        <v>43867</v>
      </c>
      <c r="G7" s="4">
        <v>4</v>
      </c>
      <c r="H7" s="10" t="s">
        <v>49</v>
      </c>
      <c r="I7" s="3" t="s">
        <v>32</v>
      </c>
      <c r="J7" s="4">
        <v>36</v>
      </c>
      <c r="K7" s="2" t="s">
        <v>50</v>
      </c>
      <c r="L7" s="4">
        <v>0.5</v>
      </c>
      <c r="M7" s="21">
        <v>128</v>
      </c>
      <c r="N7" s="21">
        <v>117</v>
      </c>
      <c r="O7" s="5" t="s">
        <v>51</v>
      </c>
    </row>
    <row r="8" spans="1:15" ht="15" customHeight="1" x14ac:dyDescent="0.25">
      <c r="A8" s="3">
        <v>3</v>
      </c>
      <c r="B8" s="4" t="s">
        <v>26</v>
      </c>
      <c r="C8" s="5" t="s">
        <v>15</v>
      </c>
      <c r="D8" s="4" t="s">
        <v>33</v>
      </c>
      <c r="E8" s="9" t="s">
        <v>52</v>
      </c>
      <c r="F8" s="1">
        <v>43867</v>
      </c>
      <c r="G8" s="4">
        <v>4</v>
      </c>
      <c r="H8" s="10" t="s">
        <v>49</v>
      </c>
      <c r="I8" s="3" t="s">
        <v>32</v>
      </c>
      <c r="J8" s="4">
        <v>9</v>
      </c>
      <c r="K8" s="2" t="s">
        <v>53</v>
      </c>
      <c r="L8" s="22">
        <v>1</v>
      </c>
      <c r="M8" s="21">
        <v>201</v>
      </c>
      <c r="N8" s="21">
        <v>187</v>
      </c>
      <c r="O8" s="5" t="s">
        <v>28</v>
      </c>
    </row>
    <row r="9" spans="1:15" x14ac:dyDescent="0.25">
      <c r="A9" s="37" t="s">
        <v>18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13">
        <f>SUM(L6:L8)</f>
        <v>2.2000000000000002</v>
      </c>
      <c r="M9" s="14">
        <f>SUM(M6:M8)</f>
        <v>407</v>
      </c>
      <c r="N9" s="14">
        <f>SUM(N6:N8)</f>
        <v>372</v>
      </c>
      <c r="O9" s="15"/>
    </row>
    <row r="10" spans="1:15" x14ac:dyDescent="0.25">
      <c r="A10" s="24" t="s">
        <v>13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</row>
    <row r="11" spans="1:15" x14ac:dyDescent="0.25">
      <c r="A11" s="3">
        <v>1</v>
      </c>
      <c r="B11" s="4" t="s">
        <v>26</v>
      </c>
      <c r="C11" s="5" t="s">
        <v>34</v>
      </c>
      <c r="D11" s="4" t="s">
        <v>33</v>
      </c>
      <c r="E11" s="9" t="s">
        <v>39</v>
      </c>
      <c r="F11" s="1">
        <v>43857</v>
      </c>
      <c r="G11" s="4">
        <v>3</v>
      </c>
      <c r="H11" s="4" t="s">
        <v>37</v>
      </c>
      <c r="I11" s="4" t="s">
        <v>31</v>
      </c>
      <c r="J11" s="4">
        <v>22</v>
      </c>
      <c r="K11" s="2">
        <v>9</v>
      </c>
      <c r="L11" s="4">
        <v>3.5</v>
      </c>
      <c r="M11" s="20">
        <v>242</v>
      </c>
      <c r="N11" s="21">
        <v>170</v>
      </c>
      <c r="O11" s="7" t="s">
        <v>35</v>
      </c>
    </row>
    <row r="12" spans="1:15" x14ac:dyDescent="0.25">
      <c r="A12" s="3">
        <v>2</v>
      </c>
      <c r="B12" s="4" t="s">
        <v>26</v>
      </c>
      <c r="C12" s="5" t="s">
        <v>16</v>
      </c>
      <c r="D12" s="4" t="s">
        <v>33</v>
      </c>
      <c r="E12" s="9" t="s">
        <v>40</v>
      </c>
      <c r="F12" s="1">
        <v>43866</v>
      </c>
      <c r="G12" s="4">
        <v>4</v>
      </c>
      <c r="H12" s="4" t="s">
        <v>37</v>
      </c>
      <c r="I12" s="4" t="s">
        <v>32</v>
      </c>
      <c r="J12" s="4">
        <v>35</v>
      </c>
      <c r="K12" s="2" t="s">
        <v>41</v>
      </c>
      <c r="L12" s="4">
        <v>3.3</v>
      </c>
      <c r="M12" s="20">
        <v>140</v>
      </c>
      <c r="N12" s="21">
        <v>98</v>
      </c>
      <c r="O12" s="7" t="s">
        <v>27</v>
      </c>
    </row>
    <row r="13" spans="1:15" x14ac:dyDescent="0.25">
      <c r="A13" s="3">
        <v>3</v>
      </c>
      <c r="B13" s="4" t="s">
        <v>26</v>
      </c>
      <c r="C13" s="5" t="s">
        <v>17</v>
      </c>
      <c r="D13" s="4" t="s">
        <v>33</v>
      </c>
      <c r="E13" s="9" t="s">
        <v>42</v>
      </c>
      <c r="F13" s="1">
        <v>43878</v>
      </c>
      <c r="G13" s="4">
        <v>3</v>
      </c>
      <c r="H13" s="4" t="s">
        <v>37</v>
      </c>
      <c r="I13" s="4" t="s">
        <v>31</v>
      </c>
      <c r="J13" s="4">
        <v>1</v>
      </c>
      <c r="K13" s="2">
        <v>13</v>
      </c>
      <c r="L13" s="4">
        <v>2.7</v>
      </c>
      <c r="M13" s="20">
        <v>351</v>
      </c>
      <c r="N13" s="21">
        <v>230</v>
      </c>
      <c r="O13" s="7" t="s">
        <v>29</v>
      </c>
    </row>
    <row r="14" spans="1:15" x14ac:dyDescent="0.25">
      <c r="A14" s="3">
        <v>4</v>
      </c>
      <c r="B14" s="4" t="s">
        <v>26</v>
      </c>
      <c r="C14" s="5" t="s">
        <v>17</v>
      </c>
      <c r="D14" s="4" t="s">
        <v>33</v>
      </c>
      <c r="E14" s="9" t="s">
        <v>42</v>
      </c>
      <c r="F14" s="1">
        <v>43878</v>
      </c>
      <c r="G14" s="8">
        <v>4</v>
      </c>
      <c r="H14" s="4" t="s">
        <v>37</v>
      </c>
      <c r="I14" s="4" t="s">
        <v>31</v>
      </c>
      <c r="J14" s="4">
        <v>7</v>
      </c>
      <c r="K14" s="2">
        <v>21</v>
      </c>
      <c r="L14" s="22">
        <v>2</v>
      </c>
      <c r="M14" s="20">
        <v>142</v>
      </c>
      <c r="N14" s="21">
        <v>95</v>
      </c>
      <c r="O14" s="7" t="s">
        <v>29</v>
      </c>
    </row>
    <row r="15" spans="1:15" x14ac:dyDescent="0.25">
      <c r="A15" s="3">
        <v>5</v>
      </c>
      <c r="B15" s="4" t="s">
        <v>26</v>
      </c>
      <c r="C15" s="5" t="s">
        <v>17</v>
      </c>
      <c r="D15" s="4" t="s">
        <v>33</v>
      </c>
      <c r="E15" s="9" t="s">
        <v>42</v>
      </c>
      <c r="F15" s="1">
        <v>43878</v>
      </c>
      <c r="G15" s="8">
        <v>4</v>
      </c>
      <c r="H15" s="4" t="s">
        <v>37</v>
      </c>
      <c r="I15" s="4" t="s">
        <v>31</v>
      </c>
      <c r="J15" s="4">
        <v>7</v>
      </c>
      <c r="K15" s="2">
        <v>32</v>
      </c>
      <c r="L15" s="22">
        <v>2</v>
      </c>
      <c r="M15" s="20">
        <v>45</v>
      </c>
      <c r="N15" s="21">
        <v>24</v>
      </c>
      <c r="O15" s="7" t="s">
        <v>29</v>
      </c>
    </row>
    <row r="16" spans="1:15" x14ac:dyDescent="0.25">
      <c r="A16" s="3">
        <v>6</v>
      </c>
      <c r="B16" s="4" t="s">
        <v>26</v>
      </c>
      <c r="C16" s="5" t="s">
        <v>15</v>
      </c>
      <c r="D16" s="4" t="s">
        <v>33</v>
      </c>
      <c r="E16" s="9" t="s">
        <v>43</v>
      </c>
      <c r="F16" s="1">
        <v>43878</v>
      </c>
      <c r="G16" s="8">
        <v>3</v>
      </c>
      <c r="H16" s="4" t="s">
        <v>37</v>
      </c>
      <c r="I16" s="4" t="s">
        <v>32</v>
      </c>
      <c r="J16" s="4">
        <v>11</v>
      </c>
      <c r="K16" s="2">
        <v>20</v>
      </c>
      <c r="L16" s="22">
        <v>2</v>
      </c>
      <c r="M16" s="20">
        <v>77</v>
      </c>
      <c r="N16" s="21">
        <v>47</v>
      </c>
      <c r="O16" s="7" t="s">
        <v>28</v>
      </c>
    </row>
    <row r="17" spans="1:15" x14ac:dyDescent="0.25">
      <c r="A17" s="37" t="s">
        <v>19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13">
        <f>SUM(L11:L16)</f>
        <v>15.5</v>
      </c>
      <c r="M17" s="14">
        <f>SUM(M11:M16)</f>
        <v>997</v>
      </c>
      <c r="N17" s="14">
        <f>SUM(N11:N16)</f>
        <v>664</v>
      </c>
      <c r="O17" s="16"/>
    </row>
    <row r="18" spans="1:15" x14ac:dyDescent="0.25">
      <c r="A18" s="24" t="s">
        <v>14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</row>
    <row r="19" spans="1:15" x14ac:dyDescent="0.25">
      <c r="A19" s="4">
        <v>1</v>
      </c>
      <c r="B19" s="4"/>
      <c r="C19" s="5"/>
      <c r="D19" s="4"/>
      <c r="E19" s="9"/>
      <c r="F19" s="1"/>
      <c r="G19" s="4"/>
      <c r="H19" s="4"/>
      <c r="I19" s="3"/>
      <c r="J19" s="4"/>
      <c r="K19" s="4"/>
      <c r="L19" s="4"/>
      <c r="M19" s="20"/>
      <c r="N19" s="21"/>
      <c r="O19" s="6"/>
    </row>
    <row r="20" spans="1:15" x14ac:dyDescent="0.25">
      <c r="A20" s="3">
        <v>2</v>
      </c>
      <c r="B20" s="4"/>
      <c r="C20" s="5"/>
      <c r="D20" s="4"/>
      <c r="E20" s="9"/>
      <c r="F20" s="1"/>
      <c r="G20" s="4"/>
      <c r="H20" s="4"/>
      <c r="I20" s="4"/>
      <c r="J20" s="4"/>
      <c r="K20" s="4"/>
      <c r="L20" s="4"/>
      <c r="M20" s="20"/>
      <c r="N20" s="21"/>
      <c r="O20" s="7"/>
    </row>
    <row r="21" spans="1:15" x14ac:dyDescent="0.25">
      <c r="A21" s="3">
        <v>3</v>
      </c>
      <c r="B21" s="4"/>
      <c r="C21" s="5"/>
      <c r="D21" s="4"/>
      <c r="E21" s="9"/>
      <c r="F21" s="1"/>
      <c r="G21" s="4"/>
      <c r="H21" s="4"/>
      <c r="I21" s="4"/>
      <c r="J21" s="4"/>
      <c r="K21" s="4"/>
      <c r="L21" s="4"/>
      <c r="M21" s="20"/>
      <c r="N21" s="21"/>
      <c r="O21" s="7"/>
    </row>
    <row r="22" spans="1:15" x14ac:dyDescent="0.25">
      <c r="A22" s="37" t="s">
        <v>20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15">
        <f>SUM(L19:L21)</f>
        <v>0</v>
      </c>
      <c r="M22" s="15">
        <f>SUM(M19:M21)</f>
        <v>0</v>
      </c>
      <c r="N22" s="15">
        <f>SUM(N19:N21)</f>
        <v>0</v>
      </c>
      <c r="O22" s="16"/>
    </row>
    <row r="23" spans="1:15" x14ac:dyDescent="0.25">
      <c r="A23" s="38" t="s">
        <v>36</v>
      </c>
      <c r="B23" s="39"/>
      <c r="C23" s="39"/>
      <c r="D23" s="39"/>
      <c r="E23" s="39"/>
      <c r="F23" s="39"/>
      <c r="G23" s="39"/>
      <c r="H23" s="39"/>
      <c r="I23" s="39"/>
      <c r="J23" s="39"/>
      <c r="K23" s="40"/>
      <c r="L23" s="23">
        <f>L22+L17+L9</f>
        <v>17.7</v>
      </c>
      <c r="M23" s="17">
        <f t="shared" ref="M23:N23" si="0">M22+M17+M9</f>
        <v>1404</v>
      </c>
      <c r="N23" s="17">
        <f t="shared" si="0"/>
        <v>1036</v>
      </c>
      <c r="O23" s="18"/>
    </row>
    <row r="24" spans="1:15" x14ac:dyDescent="0.25">
      <c r="N24" s="19"/>
    </row>
    <row r="25" spans="1:15" x14ac:dyDescent="0.25">
      <c r="N25" s="19"/>
    </row>
  </sheetData>
  <mergeCells count="21">
    <mergeCell ref="A22:K22"/>
    <mergeCell ref="A23:K23"/>
    <mergeCell ref="A9:K9"/>
    <mergeCell ref="A10:O10"/>
    <mergeCell ref="A17:K17"/>
    <mergeCell ref="A18:O18"/>
    <mergeCell ref="A5:O5"/>
    <mergeCell ref="A1:O1"/>
    <mergeCell ref="A2:O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N3"/>
    <mergeCell ref="O3:O4"/>
  </mergeCells>
  <pageMargins left="0.23622047244094491" right="0.23622047244094491" top="0.39370078740157483" bottom="0.19685039370078741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Сколе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2020-02-26T09:48:38Z</dcterms:modified>
</cp:coreProperties>
</file>