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00" windowHeight="7755" tabRatio="672"/>
  </bookViews>
  <sheets>
    <sheet name="Яворів" sheetId="12" r:id="rId1"/>
    <sheet name="Лист1" sheetId="21" r:id="rId2"/>
  </sheets>
  <definedNames>
    <definedName name="_xlnm._FilterDatabase" localSheetId="0" hidden="1">Яворів!#REF!</definedName>
  </definedNames>
  <calcPr calcId="145621"/>
</workbook>
</file>

<file path=xl/calcChain.xml><?xml version="1.0" encoding="utf-8"?>
<calcChain xmlns="http://schemas.openxmlformats.org/spreadsheetml/2006/main">
  <c r="N21" i="12" l="1"/>
  <c r="N40" i="12" s="1"/>
  <c r="M21" i="12"/>
  <c r="M39" i="12"/>
  <c r="M40" i="12" s="1"/>
  <c r="N39" i="12"/>
  <c r="L39" i="12"/>
  <c r="L21" i="12"/>
  <c r="L40" i="12" s="1"/>
</calcChain>
</file>

<file path=xl/sharedStrings.xml><?xml version="1.0" encoding="utf-8"?>
<sst xmlns="http://schemas.openxmlformats.org/spreadsheetml/2006/main" count="264" uniqueCount="120">
  <si>
    <t>Інформація</t>
  </si>
  <si>
    <t>№ з/п</t>
  </si>
  <si>
    <t>Категорія (група) лісів</t>
  </si>
  <si>
    <t>Вид, спосіб рубки</t>
  </si>
  <si>
    <t>Площа, га</t>
  </si>
  <si>
    <t>Запас деревини, куб.м</t>
  </si>
  <si>
    <t>Лісорубний квиток</t>
  </si>
  <si>
    <t>загальний</t>
  </si>
  <si>
    <t>ліквідний</t>
  </si>
  <si>
    <t>серія</t>
  </si>
  <si>
    <t>№</t>
  </si>
  <si>
    <t>дата виписки</t>
  </si>
  <si>
    <t>1. Рубки головного користування</t>
  </si>
  <si>
    <t>Разом</t>
  </si>
  <si>
    <t>Усього</t>
  </si>
  <si>
    <t>сосна</t>
  </si>
  <si>
    <t>Лісокористувач (дочірнє лісогосподарське підприємство)</t>
  </si>
  <si>
    <t xml:space="preserve"> лісництво</t>
  </si>
  <si>
    <t>Господарська секція</t>
  </si>
  <si>
    <t>Номер кварталу</t>
  </si>
  <si>
    <t>Номер виділу</t>
  </si>
  <si>
    <t>Назва сільської ради</t>
  </si>
  <si>
    <t xml:space="preserve"> </t>
  </si>
  <si>
    <t>кординати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</si>
  <si>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
пов'язаних і не пов'язаних з веденням лісового господарства у 2017 році по  Яворівському  ДЛГП  "Галсільліс"</t>
  </si>
  <si>
    <t>Яворівське ДЛГП</t>
  </si>
  <si>
    <t>Івано-Франкове</t>
  </si>
  <si>
    <t>Яворівське</t>
  </si>
  <si>
    <t>Віжомлянська</t>
  </si>
  <si>
    <t>2. Рубки формування і оздоровлення лісів</t>
  </si>
  <si>
    <t>Смолинська</t>
  </si>
  <si>
    <t>Дуб</t>
  </si>
  <si>
    <t>ЛЬ ЛРК</t>
  </si>
  <si>
    <t>Бердихівська</t>
  </si>
  <si>
    <t>Граб</t>
  </si>
  <si>
    <t>Мостиська М/Д</t>
  </si>
  <si>
    <t>Вільха</t>
  </si>
  <si>
    <t>Чернилявська</t>
  </si>
  <si>
    <t>Разом:</t>
  </si>
  <si>
    <t xml:space="preserve">Немирвське </t>
  </si>
  <si>
    <t xml:space="preserve">Немирівське </t>
  </si>
  <si>
    <t>Вороцівська</t>
  </si>
  <si>
    <t>прохідна</t>
  </si>
  <si>
    <t>Немирівська</t>
  </si>
  <si>
    <t>Санітарна вибірккова</t>
  </si>
  <si>
    <t>проріджування</t>
  </si>
  <si>
    <t>Рогізнянська</t>
  </si>
  <si>
    <t>N4951377</t>
  </si>
  <si>
    <t>E02349651</t>
  </si>
  <si>
    <t>N4953966</t>
  </si>
  <si>
    <t>E02333704</t>
  </si>
  <si>
    <t>N5007155</t>
  </si>
  <si>
    <t>E02326927</t>
  </si>
  <si>
    <t>N5007173</t>
  </si>
  <si>
    <t>E02326985</t>
  </si>
  <si>
    <t>N5006991</t>
  </si>
  <si>
    <t>E02325958</t>
  </si>
  <si>
    <t>N4954345</t>
  </si>
  <si>
    <t>E02321577</t>
  </si>
  <si>
    <t>N4954249</t>
  </si>
  <si>
    <t>E02321671</t>
  </si>
  <si>
    <t>N4949424</t>
  </si>
  <si>
    <t>E02325155</t>
  </si>
  <si>
    <t>N4950130</t>
  </si>
  <si>
    <t>E02324662</t>
  </si>
  <si>
    <t>N4953061</t>
  </si>
  <si>
    <t>E02334690</t>
  </si>
  <si>
    <t>N4951189</t>
  </si>
  <si>
    <t>E02316917</t>
  </si>
  <si>
    <t>N4951105</t>
  </si>
  <si>
    <t>E02317149</t>
  </si>
  <si>
    <t>N4951255</t>
  </si>
  <si>
    <t>E02317116</t>
  </si>
  <si>
    <t>N5006912</t>
  </si>
  <si>
    <t>E02325734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</si>
  <si>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
пов'язаних і не пов'язаних з веденням лісового господарства у 2020 році по Яворівському  ДЛГП "Галсільліс"</t>
  </si>
  <si>
    <t>20,02,20</t>
  </si>
  <si>
    <t>РГК</t>
  </si>
  <si>
    <t>20,02,21</t>
  </si>
  <si>
    <t>20,02,22</t>
  </si>
  <si>
    <t>Наконечнянська</t>
  </si>
  <si>
    <t>20,02,23</t>
  </si>
  <si>
    <t>20,02,2020</t>
  </si>
  <si>
    <t>20,02,2021</t>
  </si>
  <si>
    <t>Мишлятинська</t>
  </si>
  <si>
    <t>Бірківська</t>
  </si>
  <si>
    <t>20,02,2022</t>
  </si>
  <si>
    <t>20,02,2023</t>
  </si>
  <si>
    <t>20,02,2024</t>
  </si>
  <si>
    <t>Лозинська</t>
  </si>
  <si>
    <t>Ясниська</t>
  </si>
  <si>
    <t>Поріччанська</t>
  </si>
  <si>
    <t>N4958258</t>
  </si>
  <si>
    <t>E02318228</t>
  </si>
  <si>
    <t>N4957959</t>
  </si>
  <si>
    <t>E02317547</t>
  </si>
  <si>
    <t>N4957980</t>
  </si>
  <si>
    <t>E02317296</t>
  </si>
  <si>
    <t>N4952225</t>
  </si>
  <si>
    <t>E02324886</t>
  </si>
  <si>
    <t>N4954632</t>
  </si>
  <si>
    <t>E02331931</t>
  </si>
  <si>
    <t>N4957281</t>
  </si>
  <si>
    <t>E02344204</t>
  </si>
  <si>
    <t>N4956658</t>
  </si>
  <si>
    <t>E02352279</t>
  </si>
  <si>
    <t>N4953645</t>
  </si>
  <si>
    <t>E02344214</t>
  </si>
  <si>
    <t>N4953749</t>
  </si>
  <si>
    <t>E02341449</t>
  </si>
  <si>
    <t>N5009212</t>
  </si>
  <si>
    <t>E02322813</t>
  </si>
  <si>
    <t>N4942055</t>
  </si>
  <si>
    <t>E02304385</t>
  </si>
  <si>
    <t>N4942104</t>
  </si>
  <si>
    <t>E02304563</t>
  </si>
  <si>
    <t>N4956426</t>
  </si>
  <si>
    <t>E02320340</t>
  </si>
  <si>
    <t>N4957338</t>
  </si>
  <si>
    <t>E02320063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</si>
</sst>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₴_-;\-* #,##0.00\ _₴_-;_-* &quot;-&quot;??\ _₴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2" fillId="0" borderId="0" applyFont="0" applyFill="0" applyBorder="0" applyAlignment="0" applyProtection="0"/>
  </cellStyleXfs>
  <cellXfs count="54">
    <xf numFmtId="0" fontId="0" fillId="0" borderId="0" xfId="0"/>
    <xf numFmtId="0" fontId="7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23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10" fillId="2" borderId="0" xfId="17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24">
    <cellStyle name="Обычный" xfId="0" builtinId="0"/>
    <cellStyle name="Обычный 10" xfId="9"/>
    <cellStyle name="Обычный 10 2" xfId="13"/>
    <cellStyle name="Обычный 11" xfId="10"/>
    <cellStyle name="Обычный 11 2" xfId="14"/>
    <cellStyle name="Обычный 12" xfId="11"/>
    <cellStyle name="Обычный 12 2" xfId="15"/>
    <cellStyle name="Обычный 13" xfId="12"/>
    <cellStyle name="Обычный 2" xfId="1"/>
    <cellStyle name="Обычный 2 2" xfId="16"/>
    <cellStyle name="Обычный 3" xfId="2"/>
    <cellStyle name="Обычный 3 2" xfId="17"/>
    <cellStyle name="Обычный 4" xfId="3"/>
    <cellStyle name="Обычный 5" xfId="4"/>
    <cellStyle name="Обычный 5 2" xfId="18"/>
    <cellStyle name="Обычный 6" xfId="5"/>
    <cellStyle name="Обычный 6 2" xfId="19"/>
    <cellStyle name="Обычный 7" xfId="6"/>
    <cellStyle name="Обычный 7 2" xfId="20"/>
    <cellStyle name="Обычный 8" xfId="7"/>
    <cellStyle name="Обычный 8 2" xfId="21"/>
    <cellStyle name="Обычный 9" xfId="8"/>
    <cellStyle name="Обычный 9 2" xfId="22"/>
    <cellStyle name="Финансовый" xfId="2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6"/>
  <sheetViews>
    <sheetView tabSelected="1" view="pageBreakPreview" topLeftCell="A3" zoomScaleSheetLayoutView="100" workbookViewId="0">
      <pane ySplit="5" topLeftCell="A8" activePane="bottomLeft" state="frozen"/>
      <selection activeCell="A3" sqref="A3"/>
      <selection pane="bottomLeft" activeCell="B44" sqref="B44:C44"/>
    </sheetView>
  </sheetViews>
  <sheetFormatPr defaultRowHeight="12.75" x14ac:dyDescent="0.25"/>
  <cols>
    <col min="1" max="1" width="3.7109375" style="1" customWidth="1"/>
    <col min="2" max="2" width="18.5703125" style="1" customWidth="1"/>
    <col min="3" max="3" width="15.28515625" style="11" customWidth="1"/>
    <col min="4" max="4" width="7.85546875" style="1" customWidth="1"/>
    <col min="5" max="5" width="8.28515625" style="1" customWidth="1"/>
    <col min="6" max="6" width="12" style="1" customWidth="1"/>
    <col min="7" max="7" width="6.42578125" style="1" customWidth="1"/>
    <col min="8" max="8" width="17" style="11" customWidth="1"/>
    <col min="9" max="9" width="9.5703125" style="1" customWidth="1"/>
    <col min="10" max="10" width="8.28515625" style="1" customWidth="1"/>
    <col min="11" max="11" width="7" style="1" customWidth="1"/>
    <col min="12" max="12" width="7.7109375" style="1" customWidth="1"/>
    <col min="13" max="13" width="8.28515625" style="1" customWidth="1"/>
    <col min="14" max="14" width="10.140625" style="1" customWidth="1"/>
    <col min="15" max="15" width="15.7109375" style="1" customWidth="1"/>
    <col min="16" max="16" width="12.140625" style="1" customWidth="1"/>
    <col min="17" max="17" width="16.7109375" style="1" customWidth="1"/>
    <col min="18" max="16384" width="9.140625" style="1"/>
  </cols>
  <sheetData>
    <row r="1" spans="1:17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74.25" customHeight="1" x14ac:dyDescent="0.25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0.25" customHeight="1" x14ac:dyDescent="0.25">
      <c r="A3" s="12"/>
      <c r="B3" s="45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31.5" customHeight="1" x14ac:dyDescent="0.25">
      <c r="A4" s="12"/>
      <c r="B4" s="46" t="s">
        <v>75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2" customHeight="1" x14ac:dyDescent="0.25">
      <c r="A5" s="2"/>
      <c r="B5" s="2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29.25" customHeight="1" x14ac:dyDescent="0.25">
      <c r="A6" s="36" t="s">
        <v>1</v>
      </c>
      <c r="B6" s="37" t="s">
        <v>16</v>
      </c>
      <c r="C6" s="37" t="s">
        <v>17</v>
      </c>
      <c r="D6" s="39" t="s">
        <v>6</v>
      </c>
      <c r="E6" s="40"/>
      <c r="F6" s="41"/>
      <c r="G6" s="36" t="s">
        <v>2</v>
      </c>
      <c r="H6" s="37" t="s">
        <v>3</v>
      </c>
      <c r="I6" s="36" t="s">
        <v>18</v>
      </c>
      <c r="J6" s="36" t="s">
        <v>19</v>
      </c>
      <c r="K6" s="36" t="s">
        <v>20</v>
      </c>
      <c r="L6" s="36" t="s">
        <v>4</v>
      </c>
      <c r="M6" s="36" t="s">
        <v>5</v>
      </c>
      <c r="N6" s="36"/>
      <c r="O6" s="42" t="s">
        <v>21</v>
      </c>
      <c r="P6" s="32" t="s">
        <v>23</v>
      </c>
      <c r="Q6" s="33"/>
    </row>
    <row r="7" spans="1:17" ht="35.25" customHeight="1" x14ac:dyDescent="0.25">
      <c r="A7" s="36"/>
      <c r="B7" s="38"/>
      <c r="C7" s="38"/>
      <c r="D7" s="3" t="s">
        <v>9</v>
      </c>
      <c r="E7" s="3" t="s">
        <v>10</v>
      </c>
      <c r="F7" s="3" t="s">
        <v>11</v>
      </c>
      <c r="G7" s="36"/>
      <c r="H7" s="38"/>
      <c r="I7" s="36"/>
      <c r="J7" s="36"/>
      <c r="K7" s="36"/>
      <c r="L7" s="36"/>
      <c r="M7" s="3" t="s">
        <v>7</v>
      </c>
      <c r="N7" s="3" t="s">
        <v>8</v>
      </c>
      <c r="O7" s="43"/>
      <c r="P7" s="34"/>
      <c r="Q7" s="35"/>
    </row>
    <row r="8" spans="1:17" ht="15" customHeight="1" x14ac:dyDescent="0.25">
      <c r="A8" s="47" t="s">
        <v>12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</row>
    <row r="9" spans="1:17" x14ac:dyDescent="0.2">
      <c r="A9" s="14">
        <v>1</v>
      </c>
      <c r="B9" s="14" t="s">
        <v>25</v>
      </c>
      <c r="C9" s="20" t="s">
        <v>26</v>
      </c>
      <c r="D9" s="14" t="s">
        <v>32</v>
      </c>
      <c r="E9" s="15">
        <v>9331</v>
      </c>
      <c r="F9" s="16" t="s">
        <v>82</v>
      </c>
      <c r="G9" s="20">
        <v>4</v>
      </c>
      <c r="H9" s="14" t="s">
        <v>77</v>
      </c>
      <c r="I9" s="14" t="s">
        <v>34</v>
      </c>
      <c r="J9" s="20">
        <v>29</v>
      </c>
      <c r="K9" s="20">
        <v>1.6</v>
      </c>
      <c r="L9" s="20">
        <v>0.6</v>
      </c>
      <c r="M9" s="18">
        <v>124</v>
      </c>
      <c r="N9" s="20">
        <v>104</v>
      </c>
      <c r="O9" s="19" t="s">
        <v>85</v>
      </c>
      <c r="P9" s="14" t="s">
        <v>108</v>
      </c>
      <c r="Q9" s="16" t="s">
        <v>109</v>
      </c>
    </row>
    <row r="10" spans="1:17" x14ac:dyDescent="0.2">
      <c r="A10" s="14">
        <v>2</v>
      </c>
      <c r="B10" s="14" t="s">
        <v>25</v>
      </c>
      <c r="C10" s="20" t="s">
        <v>26</v>
      </c>
      <c r="D10" s="14" t="s">
        <v>32</v>
      </c>
      <c r="E10" s="14">
        <v>9332</v>
      </c>
      <c r="F10" s="16" t="s">
        <v>83</v>
      </c>
      <c r="G10" s="20">
        <v>4</v>
      </c>
      <c r="H10" s="14" t="s">
        <v>77</v>
      </c>
      <c r="I10" s="14" t="s">
        <v>31</v>
      </c>
      <c r="J10" s="20">
        <v>4</v>
      </c>
      <c r="K10" s="20">
        <v>4.2</v>
      </c>
      <c r="L10" s="20">
        <v>0.8</v>
      </c>
      <c r="M10" s="18">
        <v>144</v>
      </c>
      <c r="N10" s="20">
        <v>123</v>
      </c>
      <c r="O10" s="19" t="s">
        <v>33</v>
      </c>
      <c r="P10" s="14" t="s">
        <v>100</v>
      </c>
      <c r="Q10" s="16" t="s">
        <v>101</v>
      </c>
    </row>
    <row r="11" spans="1:17" x14ac:dyDescent="0.2">
      <c r="A11" s="14">
        <v>3</v>
      </c>
      <c r="B11" s="14" t="s">
        <v>25</v>
      </c>
      <c r="C11" s="20" t="s">
        <v>26</v>
      </c>
      <c r="D11" s="14" t="s">
        <v>32</v>
      </c>
      <c r="E11" s="14">
        <v>9332</v>
      </c>
      <c r="F11" s="16" t="s">
        <v>86</v>
      </c>
      <c r="G11" s="20">
        <v>2</v>
      </c>
      <c r="H11" s="14" t="s">
        <v>77</v>
      </c>
      <c r="I11" s="14" t="s">
        <v>15</v>
      </c>
      <c r="J11" s="20">
        <v>15</v>
      </c>
      <c r="K11" s="20">
        <v>14.2</v>
      </c>
      <c r="L11" s="20">
        <v>0.5</v>
      </c>
      <c r="M11" s="18">
        <v>156</v>
      </c>
      <c r="N11" s="20">
        <v>136</v>
      </c>
      <c r="O11" s="19" t="s">
        <v>89</v>
      </c>
      <c r="P11" s="14" t="s">
        <v>102</v>
      </c>
      <c r="Q11" s="16" t="s">
        <v>103</v>
      </c>
    </row>
    <row r="12" spans="1:17" x14ac:dyDescent="0.2">
      <c r="A12" s="14">
        <v>4</v>
      </c>
      <c r="B12" s="14" t="s">
        <v>25</v>
      </c>
      <c r="C12" s="20" t="s">
        <v>26</v>
      </c>
      <c r="D12" s="14" t="s">
        <v>32</v>
      </c>
      <c r="E12" s="14">
        <v>9332</v>
      </c>
      <c r="F12" s="16" t="s">
        <v>87</v>
      </c>
      <c r="G12" s="20">
        <v>2</v>
      </c>
      <c r="H12" s="14" t="s">
        <v>77</v>
      </c>
      <c r="I12" s="14" t="s">
        <v>34</v>
      </c>
      <c r="J12" s="20">
        <v>19</v>
      </c>
      <c r="K12" s="20">
        <v>13.1</v>
      </c>
      <c r="L12" s="20">
        <v>0.8</v>
      </c>
      <c r="M12" s="18">
        <v>162</v>
      </c>
      <c r="N12" s="20">
        <v>131</v>
      </c>
      <c r="O12" s="19" t="s">
        <v>90</v>
      </c>
      <c r="P12" s="14" t="s">
        <v>104</v>
      </c>
      <c r="Q12" s="16" t="s">
        <v>105</v>
      </c>
    </row>
    <row r="13" spans="1:17" x14ac:dyDescent="0.2">
      <c r="A13" s="14">
        <v>5</v>
      </c>
      <c r="B13" s="14" t="s">
        <v>25</v>
      </c>
      <c r="C13" s="20" t="s">
        <v>26</v>
      </c>
      <c r="D13" s="14" t="s">
        <v>32</v>
      </c>
      <c r="E13" s="14">
        <v>9332</v>
      </c>
      <c r="F13" s="16" t="s">
        <v>88</v>
      </c>
      <c r="G13" s="20">
        <v>2</v>
      </c>
      <c r="H13" s="14" t="s">
        <v>77</v>
      </c>
      <c r="I13" s="14" t="s">
        <v>36</v>
      </c>
      <c r="J13" s="20">
        <v>31</v>
      </c>
      <c r="K13" s="20">
        <v>5.0999999999999996</v>
      </c>
      <c r="L13" s="20">
        <v>0.8</v>
      </c>
      <c r="M13" s="18">
        <v>258</v>
      </c>
      <c r="N13" s="20">
        <v>224</v>
      </c>
      <c r="O13" s="19" t="s">
        <v>91</v>
      </c>
      <c r="P13" s="14" t="s">
        <v>106</v>
      </c>
      <c r="Q13" s="16" t="s">
        <v>107</v>
      </c>
    </row>
    <row r="14" spans="1:17" x14ac:dyDescent="0.25">
      <c r="A14" s="14">
        <v>6</v>
      </c>
      <c r="B14" s="14" t="s">
        <v>25</v>
      </c>
      <c r="C14" s="20" t="s">
        <v>35</v>
      </c>
      <c r="D14" s="14" t="s">
        <v>32</v>
      </c>
      <c r="E14" s="14">
        <v>9330</v>
      </c>
      <c r="F14" s="16" t="s">
        <v>82</v>
      </c>
      <c r="G14" s="20">
        <v>4</v>
      </c>
      <c r="H14" s="14" t="s">
        <v>77</v>
      </c>
      <c r="I14" s="14" t="s">
        <v>34</v>
      </c>
      <c r="J14" s="20">
        <v>16</v>
      </c>
      <c r="K14" s="20">
        <v>3.6</v>
      </c>
      <c r="L14" s="20">
        <v>1</v>
      </c>
      <c r="M14" s="14">
        <v>142</v>
      </c>
      <c r="N14" s="20">
        <v>119</v>
      </c>
      <c r="O14" s="19" t="s">
        <v>84</v>
      </c>
      <c r="P14" s="14" t="s">
        <v>112</v>
      </c>
      <c r="Q14" s="16" t="s">
        <v>113</v>
      </c>
    </row>
    <row r="15" spans="1:17" x14ac:dyDescent="0.25">
      <c r="A15" s="14">
        <v>7</v>
      </c>
      <c r="B15" s="14" t="s">
        <v>25</v>
      </c>
      <c r="C15" s="20" t="s">
        <v>35</v>
      </c>
      <c r="D15" s="14" t="s">
        <v>32</v>
      </c>
      <c r="E15" s="14">
        <v>9330</v>
      </c>
      <c r="F15" s="16" t="s">
        <v>83</v>
      </c>
      <c r="G15" s="20">
        <v>4</v>
      </c>
      <c r="H15" s="14" t="s">
        <v>77</v>
      </c>
      <c r="I15" s="14" t="s">
        <v>34</v>
      </c>
      <c r="J15" s="20">
        <v>16</v>
      </c>
      <c r="K15" s="20">
        <v>4.4000000000000004</v>
      </c>
      <c r="L15" s="20">
        <v>0.8</v>
      </c>
      <c r="M15" s="14">
        <v>149</v>
      </c>
      <c r="N15" s="20">
        <v>127</v>
      </c>
      <c r="O15" s="19" t="s">
        <v>84</v>
      </c>
      <c r="P15" s="14" t="s">
        <v>114</v>
      </c>
      <c r="Q15" s="16" t="s">
        <v>115</v>
      </c>
    </row>
    <row r="16" spans="1:17" ht="15" x14ac:dyDescent="0.25">
      <c r="A16" s="14">
        <v>8</v>
      </c>
      <c r="B16" s="14" t="s">
        <v>25</v>
      </c>
      <c r="C16" s="20" t="s">
        <v>39</v>
      </c>
      <c r="D16" s="14" t="s">
        <v>32</v>
      </c>
      <c r="E16" s="14">
        <v>9329</v>
      </c>
      <c r="F16" s="16" t="s">
        <v>82</v>
      </c>
      <c r="G16" s="20">
        <v>4</v>
      </c>
      <c r="H16" s="14" t="s">
        <v>77</v>
      </c>
      <c r="I16" s="14" t="s">
        <v>15</v>
      </c>
      <c r="J16" s="20">
        <v>20</v>
      </c>
      <c r="K16" s="20">
        <v>12.4</v>
      </c>
      <c r="L16" s="20">
        <v>1</v>
      </c>
      <c r="M16" s="18">
        <v>285</v>
      </c>
      <c r="N16" s="20">
        <v>246</v>
      </c>
      <c r="O16" s="21" t="s">
        <v>43</v>
      </c>
      <c r="P16" s="14" t="s">
        <v>110</v>
      </c>
      <c r="Q16" s="16" t="s">
        <v>111</v>
      </c>
    </row>
    <row r="17" spans="1:17" ht="15" x14ac:dyDescent="0.25">
      <c r="A17" s="14">
        <v>9</v>
      </c>
      <c r="B17" s="14" t="s">
        <v>25</v>
      </c>
      <c r="C17" s="20" t="s">
        <v>27</v>
      </c>
      <c r="D17" s="14" t="s">
        <v>32</v>
      </c>
      <c r="E17" s="14">
        <v>9327</v>
      </c>
      <c r="F17" s="16" t="s">
        <v>76</v>
      </c>
      <c r="G17" s="20">
        <v>4</v>
      </c>
      <c r="H17" s="14" t="s">
        <v>77</v>
      </c>
      <c r="I17" s="14" t="s">
        <v>36</v>
      </c>
      <c r="J17" s="20">
        <v>13</v>
      </c>
      <c r="K17" s="20">
        <v>10.1</v>
      </c>
      <c r="L17" s="20">
        <v>0.5</v>
      </c>
      <c r="M17" s="18">
        <v>113</v>
      </c>
      <c r="N17" s="20">
        <v>101</v>
      </c>
      <c r="O17" s="21" t="s">
        <v>37</v>
      </c>
      <c r="P17" s="14" t="s">
        <v>92</v>
      </c>
      <c r="Q17" s="16" t="s">
        <v>93</v>
      </c>
    </row>
    <row r="18" spans="1:17" ht="15" x14ac:dyDescent="0.25">
      <c r="A18" s="14">
        <v>10</v>
      </c>
      <c r="B18" s="14" t="s">
        <v>25</v>
      </c>
      <c r="C18" s="20" t="s">
        <v>27</v>
      </c>
      <c r="D18" s="14" t="s">
        <v>32</v>
      </c>
      <c r="E18" s="14">
        <v>9327</v>
      </c>
      <c r="F18" s="16" t="s">
        <v>78</v>
      </c>
      <c r="G18" s="20">
        <v>4</v>
      </c>
      <c r="H18" s="14" t="s">
        <v>77</v>
      </c>
      <c r="I18" s="14" t="s">
        <v>34</v>
      </c>
      <c r="J18" s="20">
        <v>17</v>
      </c>
      <c r="K18" s="20">
        <v>2.2999999999999998</v>
      </c>
      <c r="L18" s="20">
        <v>1</v>
      </c>
      <c r="M18" s="18">
        <v>200</v>
      </c>
      <c r="N18" s="20">
        <v>174</v>
      </c>
      <c r="O18" s="21" t="s">
        <v>80</v>
      </c>
      <c r="P18" s="14" t="s">
        <v>94</v>
      </c>
      <c r="Q18" s="16" t="s">
        <v>95</v>
      </c>
    </row>
    <row r="19" spans="1:17" ht="15" x14ac:dyDescent="0.25">
      <c r="A19" s="14">
        <v>11</v>
      </c>
      <c r="B19" s="14" t="s">
        <v>25</v>
      </c>
      <c r="C19" s="20" t="s">
        <v>27</v>
      </c>
      <c r="D19" s="14" t="s">
        <v>32</v>
      </c>
      <c r="E19" s="14">
        <v>9327</v>
      </c>
      <c r="F19" s="16" t="s">
        <v>79</v>
      </c>
      <c r="G19" s="20">
        <v>3</v>
      </c>
      <c r="H19" s="14" t="s">
        <v>77</v>
      </c>
      <c r="I19" s="14" t="s">
        <v>31</v>
      </c>
      <c r="J19" s="20">
        <v>31</v>
      </c>
      <c r="K19" s="20">
        <v>13.7</v>
      </c>
      <c r="L19" s="20">
        <v>0.6</v>
      </c>
      <c r="M19" s="18">
        <v>116</v>
      </c>
      <c r="N19" s="20">
        <v>100</v>
      </c>
      <c r="O19" s="21" t="s">
        <v>46</v>
      </c>
      <c r="P19" s="14" t="s">
        <v>98</v>
      </c>
      <c r="Q19" s="16" t="s">
        <v>99</v>
      </c>
    </row>
    <row r="20" spans="1:17" ht="15" x14ac:dyDescent="0.25">
      <c r="A20" s="14">
        <v>12</v>
      </c>
      <c r="B20" s="14" t="s">
        <v>25</v>
      </c>
      <c r="C20" s="20" t="s">
        <v>27</v>
      </c>
      <c r="D20" s="14" t="s">
        <v>32</v>
      </c>
      <c r="E20" s="14">
        <v>9328</v>
      </c>
      <c r="F20" s="16" t="s">
        <v>81</v>
      </c>
      <c r="G20" s="20">
        <v>4</v>
      </c>
      <c r="H20" s="14" t="s">
        <v>77</v>
      </c>
      <c r="I20" s="14" t="s">
        <v>34</v>
      </c>
      <c r="J20" s="20">
        <v>17</v>
      </c>
      <c r="K20" s="20">
        <v>2.4</v>
      </c>
      <c r="L20" s="20">
        <v>1</v>
      </c>
      <c r="M20" s="18">
        <v>164</v>
      </c>
      <c r="N20" s="20">
        <v>141</v>
      </c>
      <c r="O20" s="21" t="s">
        <v>80</v>
      </c>
      <c r="P20" s="14" t="s">
        <v>96</v>
      </c>
      <c r="Q20" s="16" t="s">
        <v>97</v>
      </c>
    </row>
    <row r="21" spans="1:17" x14ac:dyDescent="0.25">
      <c r="A21" s="14"/>
      <c r="B21" s="22"/>
      <c r="C21" s="22" t="s">
        <v>38</v>
      </c>
      <c r="D21" s="22"/>
      <c r="E21" s="22"/>
      <c r="F21" s="23"/>
      <c r="G21" s="22"/>
      <c r="H21" s="22"/>
      <c r="I21" s="22"/>
      <c r="J21" s="22"/>
      <c r="K21" s="25"/>
      <c r="L21" s="22">
        <f>SUM(L9:L20)</f>
        <v>9.4</v>
      </c>
      <c r="M21" s="22">
        <f>SUM(M9:M20)</f>
        <v>2013</v>
      </c>
      <c r="N21" s="22">
        <f>SUM(N9:N20)</f>
        <v>1726</v>
      </c>
      <c r="O21" s="26"/>
      <c r="P21" s="22"/>
      <c r="Q21" s="23"/>
    </row>
    <row r="22" spans="1:17" ht="15" customHeight="1" x14ac:dyDescent="0.25">
      <c r="A22" s="50" t="s">
        <v>29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ht="30" customHeight="1" x14ac:dyDescent="0.25">
      <c r="A23" s="14">
        <v>1</v>
      </c>
      <c r="B23" s="14" t="s">
        <v>25</v>
      </c>
      <c r="C23" s="20" t="s">
        <v>40</v>
      </c>
      <c r="D23" s="14" t="s">
        <v>32</v>
      </c>
      <c r="E23" s="14">
        <v>12204</v>
      </c>
      <c r="F23" s="16">
        <v>43851</v>
      </c>
      <c r="G23" s="14">
        <v>2</v>
      </c>
      <c r="H23" s="27" t="s">
        <v>44</v>
      </c>
      <c r="I23" s="14" t="s">
        <v>15</v>
      </c>
      <c r="J23" s="29">
        <v>28</v>
      </c>
      <c r="K23" s="29">
        <v>15.1</v>
      </c>
      <c r="L23" s="29">
        <v>5.9</v>
      </c>
      <c r="M23" s="29">
        <v>54</v>
      </c>
      <c r="N23" s="29">
        <v>46</v>
      </c>
      <c r="O23" s="14" t="s">
        <v>43</v>
      </c>
      <c r="P23" s="14" t="s">
        <v>73</v>
      </c>
      <c r="Q23" s="14" t="s">
        <v>74</v>
      </c>
    </row>
    <row r="24" spans="1:17" ht="27" customHeight="1" x14ac:dyDescent="0.25">
      <c r="A24" s="14">
        <v>2</v>
      </c>
      <c r="B24" s="14" t="s">
        <v>25</v>
      </c>
      <c r="C24" s="20" t="s">
        <v>40</v>
      </c>
      <c r="D24" s="14" t="s">
        <v>32</v>
      </c>
      <c r="E24" s="14">
        <v>12210</v>
      </c>
      <c r="F24" s="16">
        <v>43887</v>
      </c>
      <c r="G24" s="14">
        <v>2</v>
      </c>
      <c r="H24" s="27" t="s">
        <v>44</v>
      </c>
      <c r="I24" s="14" t="s">
        <v>15</v>
      </c>
      <c r="J24" s="29">
        <v>15</v>
      </c>
      <c r="K24" s="29">
        <v>16</v>
      </c>
      <c r="L24" s="29">
        <v>1.9</v>
      </c>
      <c r="M24" s="29">
        <v>35</v>
      </c>
      <c r="N24" s="29">
        <v>30</v>
      </c>
      <c r="O24" s="14" t="s">
        <v>30</v>
      </c>
      <c r="P24" s="14" t="s">
        <v>51</v>
      </c>
      <c r="Q24" s="14" t="s">
        <v>52</v>
      </c>
    </row>
    <row r="25" spans="1:17" ht="27" customHeight="1" x14ac:dyDescent="0.25">
      <c r="A25" s="14">
        <v>3</v>
      </c>
      <c r="B25" s="14" t="s">
        <v>25</v>
      </c>
      <c r="C25" s="20" t="s">
        <v>40</v>
      </c>
      <c r="D25" s="14" t="s">
        <v>32</v>
      </c>
      <c r="E25" s="14">
        <v>12210</v>
      </c>
      <c r="F25" s="16">
        <v>43887</v>
      </c>
      <c r="G25" s="14">
        <v>2</v>
      </c>
      <c r="H25" s="27" t="s">
        <v>44</v>
      </c>
      <c r="I25" s="14" t="s">
        <v>15</v>
      </c>
      <c r="J25" s="29">
        <v>15</v>
      </c>
      <c r="K25" s="29">
        <v>15</v>
      </c>
      <c r="L25" s="29">
        <v>1.5</v>
      </c>
      <c r="M25" s="29">
        <v>16</v>
      </c>
      <c r="N25" s="29">
        <v>14</v>
      </c>
      <c r="O25" s="14" t="s">
        <v>30</v>
      </c>
      <c r="P25" s="14" t="s">
        <v>53</v>
      </c>
      <c r="Q25" s="14" t="s">
        <v>54</v>
      </c>
    </row>
    <row r="26" spans="1:17" ht="27" customHeight="1" x14ac:dyDescent="0.25">
      <c r="A26" s="14">
        <v>4</v>
      </c>
      <c r="B26" s="14" t="s">
        <v>25</v>
      </c>
      <c r="C26" s="20" t="s">
        <v>40</v>
      </c>
      <c r="D26" s="14" t="s">
        <v>32</v>
      </c>
      <c r="E26" s="14">
        <v>12211</v>
      </c>
      <c r="F26" s="16">
        <v>43887</v>
      </c>
      <c r="G26" s="14">
        <v>2</v>
      </c>
      <c r="H26" s="29" t="s">
        <v>42</v>
      </c>
      <c r="I26" s="14" t="s">
        <v>15</v>
      </c>
      <c r="J26" s="29">
        <v>28</v>
      </c>
      <c r="K26" s="29">
        <v>21</v>
      </c>
      <c r="L26" s="29">
        <v>4.9000000000000004</v>
      </c>
      <c r="M26" s="29">
        <v>88</v>
      </c>
      <c r="N26" s="29">
        <v>77</v>
      </c>
      <c r="O26" s="14" t="s">
        <v>43</v>
      </c>
      <c r="P26" s="14" t="s">
        <v>55</v>
      </c>
      <c r="Q26" s="14" t="s">
        <v>56</v>
      </c>
    </row>
    <row r="27" spans="1:17" ht="27" customHeight="1" x14ac:dyDescent="0.25">
      <c r="A27" s="14">
        <v>5</v>
      </c>
      <c r="B27" s="14" t="s">
        <v>25</v>
      </c>
      <c r="C27" s="20" t="s">
        <v>27</v>
      </c>
      <c r="D27" s="14" t="s">
        <v>32</v>
      </c>
      <c r="E27" s="14">
        <v>12205</v>
      </c>
      <c r="F27" s="16">
        <v>43857</v>
      </c>
      <c r="G27" s="14">
        <v>4</v>
      </c>
      <c r="H27" s="29" t="s">
        <v>45</v>
      </c>
      <c r="I27" s="14" t="s">
        <v>15</v>
      </c>
      <c r="J27" s="29">
        <v>34</v>
      </c>
      <c r="K27" s="29">
        <v>16.100000000000001</v>
      </c>
      <c r="L27" s="29">
        <v>3.4</v>
      </c>
      <c r="M27" s="29">
        <v>23</v>
      </c>
      <c r="N27" s="29">
        <v>20</v>
      </c>
      <c r="O27" s="14" t="s">
        <v>46</v>
      </c>
      <c r="P27" s="14" t="s">
        <v>67</v>
      </c>
      <c r="Q27" s="14" t="s">
        <v>68</v>
      </c>
    </row>
    <row r="28" spans="1:17" ht="24.75" customHeight="1" x14ac:dyDescent="0.25">
      <c r="A28" s="14">
        <v>6</v>
      </c>
      <c r="B28" s="14" t="s">
        <v>25</v>
      </c>
      <c r="C28" s="20" t="s">
        <v>27</v>
      </c>
      <c r="D28" s="14" t="s">
        <v>32</v>
      </c>
      <c r="E28" s="14">
        <v>12205</v>
      </c>
      <c r="F28" s="16">
        <v>43858</v>
      </c>
      <c r="G28" s="14">
        <v>4</v>
      </c>
      <c r="H28" s="29" t="s">
        <v>45</v>
      </c>
      <c r="I28" s="14" t="s">
        <v>15</v>
      </c>
      <c r="J28" s="29">
        <v>34</v>
      </c>
      <c r="K28" s="29">
        <v>17</v>
      </c>
      <c r="L28" s="29">
        <v>6.4</v>
      </c>
      <c r="M28" s="29">
        <v>48</v>
      </c>
      <c r="N28" s="29">
        <v>41</v>
      </c>
      <c r="O28" s="14" t="s">
        <v>46</v>
      </c>
      <c r="P28" s="14" t="s">
        <v>69</v>
      </c>
      <c r="Q28" s="14" t="s">
        <v>70</v>
      </c>
    </row>
    <row r="29" spans="1:17" ht="24.75" customHeight="1" x14ac:dyDescent="0.25">
      <c r="A29" s="14">
        <v>7</v>
      </c>
      <c r="B29" s="14" t="s">
        <v>25</v>
      </c>
      <c r="C29" s="20" t="s">
        <v>27</v>
      </c>
      <c r="D29" s="14" t="s">
        <v>32</v>
      </c>
      <c r="E29" s="14">
        <v>12205</v>
      </c>
      <c r="F29" s="16">
        <v>43859</v>
      </c>
      <c r="G29" s="14">
        <v>4</v>
      </c>
      <c r="H29" s="29" t="s">
        <v>45</v>
      </c>
      <c r="I29" s="14" t="s">
        <v>15</v>
      </c>
      <c r="J29" s="29">
        <v>34</v>
      </c>
      <c r="K29" s="29">
        <v>18</v>
      </c>
      <c r="L29" s="29">
        <v>0.4</v>
      </c>
      <c r="M29" s="29">
        <v>6</v>
      </c>
      <c r="N29" s="29">
        <v>5</v>
      </c>
      <c r="O29" s="14" t="s">
        <v>46</v>
      </c>
      <c r="P29" s="14" t="s">
        <v>71</v>
      </c>
      <c r="Q29" s="14" t="s">
        <v>72</v>
      </c>
    </row>
    <row r="30" spans="1:17" ht="24.75" customHeight="1" x14ac:dyDescent="0.25">
      <c r="A30" s="14">
        <v>8</v>
      </c>
      <c r="B30" s="14" t="s">
        <v>25</v>
      </c>
      <c r="C30" s="20" t="s">
        <v>27</v>
      </c>
      <c r="D30" s="14" t="s">
        <v>32</v>
      </c>
      <c r="E30" s="14">
        <v>12207</v>
      </c>
      <c r="F30" s="16">
        <v>43861</v>
      </c>
      <c r="G30" s="14">
        <v>3</v>
      </c>
      <c r="H30" s="27" t="s">
        <v>44</v>
      </c>
      <c r="I30" s="14" t="s">
        <v>15</v>
      </c>
      <c r="J30" s="29">
        <v>39</v>
      </c>
      <c r="K30" s="29">
        <v>23</v>
      </c>
      <c r="L30" s="29">
        <v>1.1000000000000001</v>
      </c>
      <c r="M30" s="29">
        <v>27</v>
      </c>
      <c r="N30" s="29">
        <v>23</v>
      </c>
      <c r="O30" s="14" t="s">
        <v>28</v>
      </c>
      <c r="P30" s="14" t="s">
        <v>63</v>
      </c>
      <c r="Q30" s="14" t="s">
        <v>64</v>
      </c>
    </row>
    <row r="31" spans="1:17" ht="24.75" customHeight="1" x14ac:dyDescent="0.25">
      <c r="A31" s="14">
        <v>9</v>
      </c>
      <c r="B31" s="14" t="s">
        <v>25</v>
      </c>
      <c r="C31" s="20" t="s">
        <v>27</v>
      </c>
      <c r="D31" s="14" t="s">
        <v>32</v>
      </c>
      <c r="E31" s="14">
        <v>12207</v>
      </c>
      <c r="F31" s="16">
        <v>43861</v>
      </c>
      <c r="G31" s="14">
        <v>4</v>
      </c>
      <c r="H31" s="27" t="s">
        <v>44</v>
      </c>
      <c r="I31" s="14" t="s">
        <v>15</v>
      </c>
      <c r="J31" s="29">
        <v>40</v>
      </c>
      <c r="K31" s="29">
        <v>23.2</v>
      </c>
      <c r="L31" s="29">
        <v>4.0999999999999996</v>
      </c>
      <c r="M31" s="29">
        <v>32</v>
      </c>
      <c r="N31" s="29">
        <v>28</v>
      </c>
      <c r="O31" s="14" t="s">
        <v>28</v>
      </c>
      <c r="P31" s="14" t="s">
        <v>61</v>
      </c>
      <c r="Q31" s="14" t="s">
        <v>62</v>
      </c>
    </row>
    <row r="32" spans="1:17" ht="24.75" customHeight="1" x14ac:dyDescent="0.25">
      <c r="A32" s="14">
        <v>10</v>
      </c>
      <c r="B32" s="14" t="s">
        <v>25</v>
      </c>
      <c r="C32" s="20" t="s">
        <v>27</v>
      </c>
      <c r="D32" s="14" t="s">
        <v>32</v>
      </c>
      <c r="E32" s="14">
        <v>12208</v>
      </c>
      <c r="F32" s="16">
        <v>43882</v>
      </c>
      <c r="G32" s="14">
        <v>3</v>
      </c>
      <c r="H32" s="27" t="s">
        <v>44</v>
      </c>
      <c r="I32" s="14" t="s">
        <v>15</v>
      </c>
      <c r="J32" s="29">
        <v>30</v>
      </c>
      <c r="K32" s="29">
        <v>2</v>
      </c>
      <c r="L32" s="29">
        <v>3.8</v>
      </c>
      <c r="M32" s="29">
        <v>55</v>
      </c>
      <c r="N32" s="29">
        <v>48</v>
      </c>
      <c r="O32" s="14" t="s">
        <v>46</v>
      </c>
      <c r="P32" s="14" t="s">
        <v>57</v>
      </c>
      <c r="Q32" s="14" t="s">
        <v>58</v>
      </c>
    </row>
    <row r="33" spans="1:17" ht="24.75" customHeight="1" x14ac:dyDescent="0.25">
      <c r="A33" s="14">
        <v>11</v>
      </c>
      <c r="B33" s="14" t="s">
        <v>25</v>
      </c>
      <c r="C33" s="20" t="s">
        <v>27</v>
      </c>
      <c r="D33" s="14" t="s">
        <v>32</v>
      </c>
      <c r="E33" s="14">
        <v>12214</v>
      </c>
      <c r="F33" s="16">
        <v>43901</v>
      </c>
      <c r="G33" s="14">
        <v>2</v>
      </c>
      <c r="H33" s="27" t="s">
        <v>44</v>
      </c>
      <c r="I33" s="14" t="s">
        <v>15</v>
      </c>
      <c r="J33" s="29">
        <v>20</v>
      </c>
      <c r="K33" s="29">
        <v>20</v>
      </c>
      <c r="L33" s="29">
        <v>3.7</v>
      </c>
      <c r="M33" s="29">
        <v>89</v>
      </c>
      <c r="N33" s="29">
        <v>77</v>
      </c>
      <c r="O33" s="14" t="s">
        <v>80</v>
      </c>
      <c r="P33" s="14" t="s">
        <v>116</v>
      </c>
      <c r="Q33" s="14" t="s">
        <v>117</v>
      </c>
    </row>
    <row r="34" spans="1:17" ht="24.75" customHeight="1" x14ac:dyDescent="0.25">
      <c r="A34" s="14">
        <v>12</v>
      </c>
      <c r="B34" s="14" t="s">
        <v>25</v>
      </c>
      <c r="C34" s="20" t="s">
        <v>27</v>
      </c>
      <c r="D34" s="14" t="s">
        <v>32</v>
      </c>
      <c r="E34" s="14">
        <v>12214</v>
      </c>
      <c r="F34" s="16">
        <v>43901</v>
      </c>
      <c r="G34" s="14">
        <v>2</v>
      </c>
      <c r="H34" s="27" t="s">
        <v>44</v>
      </c>
      <c r="I34" s="14" t="s">
        <v>31</v>
      </c>
      <c r="J34" s="29">
        <v>20</v>
      </c>
      <c r="K34" s="29">
        <v>14</v>
      </c>
      <c r="L34" s="29">
        <v>0.1</v>
      </c>
      <c r="M34" s="29">
        <v>7</v>
      </c>
      <c r="N34" s="29">
        <v>6</v>
      </c>
      <c r="O34" s="14" t="s">
        <v>80</v>
      </c>
      <c r="P34" s="14" t="s">
        <v>118</v>
      </c>
      <c r="Q34" s="14" t="s">
        <v>119</v>
      </c>
    </row>
    <row r="35" spans="1:17" ht="24.75" customHeight="1" x14ac:dyDescent="0.25">
      <c r="A35" s="17">
        <v>13</v>
      </c>
      <c r="B35" s="14" t="s">
        <v>25</v>
      </c>
      <c r="C35" s="20" t="s">
        <v>27</v>
      </c>
      <c r="D35" s="14" t="s">
        <v>32</v>
      </c>
      <c r="E35" s="14">
        <v>12208</v>
      </c>
      <c r="F35" s="16">
        <v>43883</v>
      </c>
      <c r="G35" s="14">
        <v>3</v>
      </c>
      <c r="H35" s="27" t="s">
        <v>44</v>
      </c>
      <c r="I35" s="14" t="s">
        <v>15</v>
      </c>
      <c r="J35" s="29">
        <v>30</v>
      </c>
      <c r="K35" s="29">
        <v>3</v>
      </c>
      <c r="L35" s="29">
        <v>5.4</v>
      </c>
      <c r="M35" s="29">
        <v>91</v>
      </c>
      <c r="N35" s="29">
        <v>79</v>
      </c>
      <c r="O35" s="14" t="s">
        <v>46</v>
      </c>
      <c r="P35" s="14" t="s">
        <v>59</v>
      </c>
      <c r="Q35" s="14" t="s">
        <v>60</v>
      </c>
    </row>
    <row r="36" spans="1:17" ht="24.75" customHeight="1" x14ac:dyDescent="0.25">
      <c r="A36" s="17">
        <v>14</v>
      </c>
      <c r="B36" s="14" t="s">
        <v>25</v>
      </c>
      <c r="C36" s="20" t="s">
        <v>26</v>
      </c>
      <c r="D36" s="14" t="s">
        <v>32</v>
      </c>
      <c r="E36" s="14">
        <v>12206</v>
      </c>
      <c r="F36" s="16">
        <v>43858</v>
      </c>
      <c r="G36" s="14">
        <v>4</v>
      </c>
      <c r="H36" s="27" t="s">
        <v>44</v>
      </c>
      <c r="I36" s="14" t="s">
        <v>15</v>
      </c>
      <c r="J36" s="29">
        <v>8</v>
      </c>
      <c r="K36" s="29">
        <v>1</v>
      </c>
      <c r="L36" s="29">
        <v>9.1</v>
      </c>
      <c r="M36" s="29">
        <v>70</v>
      </c>
      <c r="N36" s="29">
        <v>61</v>
      </c>
      <c r="O36" s="14" t="s">
        <v>33</v>
      </c>
      <c r="P36" s="14" t="s">
        <v>65</v>
      </c>
      <c r="Q36" s="14" t="s">
        <v>66</v>
      </c>
    </row>
    <row r="37" spans="1:17" ht="24.75" customHeight="1" x14ac:dyDescent="0.25">
      <c r="A37" s="17">
        <v>15</v>
      </c>
      <c r="B37" s="14" t="s">
        <v>25</v>
      </c>
      <c r="C37" s="20" t="s">
        <v>26</v>
      </c>
      <c r="D37" s="14" t="s">
        <v>32</v>
      </c>
      <c r="E37" s="14">
        <v>12209</v>
      </c>
      <c r="F37" s="16">
        <v>43887</v>
      </c>
      <c r="G37" s="14">
        <v>4</v>
      </c>
      <c r="H37" s="27" t="s">
        <v>44</v>
      </c>
      <c r="I37" s="14" t="s">
        <v>15</v>
      </c>
      <c r="J37" s="29">
        <v>7</v>
      </c>
      <c r="K37" s="29">
        <v>4</v>
      </c>
      <c r="L37" s="29">
        <v>4.5999999999999996</v>
      </c>
      <c r="M37" s="29">
        <v>148</v>
      </c>
      <c r="N37" s="29">
        <v>128</v>
      </c>
      <c r="O37" s="14" t="s">
        <v>33</v>
      </c>
      <c r="P37" s="14" t="s">
        <v>49</v>
      </c>
      <c r="Q37" s="14" t="s">
        <v>50</v>
      </c>
    </row>
    <row r="38" spans="1:17" ht="24.75" customHeight="1" x14ac:dyDescent="0.25">
      <c r="A38" s="17">
        <v>16</v>
      </c>
      <c r="B38" s="14" t="s">
        <v>25</v>
      </c>
      <c r="C38" s="20" t="s">
        <v>26</v>
      </c>
      <c r="D38" s="14" t="s">
        <v>32</v>
      </c>
      <c r="E38" s="14">
        <v>12209</v>
      </c>
      <c r="F38" s="16">
        <v>43887</v>
      </c>
      <c r="G38" s="14">
        <v>2</v>
      </c>
      <c r="H38" s="27" t="s">
        <v>44</v>
      </c>
      <c r="I38" s="14" t="s">
        <v>15</v>
      </c>
      <c r="J38" s="29">
        <v>34</v>
      </c>
      <c r="K38" s="29">
        <v>13.1</v>
      </c>
      <c r="L38" s="29">
        <v>5</v>
      </c>
      <c r="M38" s="29">
        <v>97</v>
      </c>
      <c r="N38" s="29">
        <v>83</v>
      </c>
      <c r="O38" s="14" t="s">
        <v>41</v>
      </c>
      <c r="P38" s="14" t="s">
        <v>47</v>
      </c>
      <c r="Q38" s="14" t="s">
        <v>48</v>
      </c>
    </row>
    <row r="39" spans="1:17" s="7" customFormat="1" x14ac:dyDescent="0.25">
      <c r="A39" s="24"/>
      <c r="B39" s="14"/>
      <c r="C39" s="28" t="s">
        <v>13</v>
      </c>
      <c r="D39" s="22"/>
      <c r="E39" s="22"/>
      <c r="F39" s="23"/>
      <c r="G39" s="22"/>
      <c r="H39" s="28"/>
      <c r="I39" s="22"/>
      <c r="J39" s="22"/>
      <c r="K39" s="22"/>
      <c r="L39" s="22">
        <f>SUM(L23:L38)</f>
        <v>61.300000000000004</v>
      </c>
      <c r="M39" s="22">
        <f>SUM(M23:M38)</f>
        <v>886</v>
      </c>
      <c r="N39" s="22">
        <f>SUM(N23:N38)</f>
        <v>766</v>
      </c>
      <c r="O39" s="22"/>
      <c r="P39" s="22"/>
      <c r="Q39" s="22"/>
    </row>
    <row r="40" spans="1:17" s="7" customFormat="1" x14ac:dyDescent="0.25">
      <c r="A40" s="4"/>
      <c r="B40" s="5"/>
      <c r="C40" s="6" t="s">
        <v>14</v>
      </c>
      <c r="D40" s="5"/>
      <c r="E40" s="5"/>
      <c r="F40" s="5"/>
      <c r="G40" s="5"/>
      <c r="H40" s="6"/>
      <c r="I40" s="5"/>
      <c r="J40" s="5"/>
      <c r="K40" s="5"/>
      <c r="L40" s="13">
        <f>L21+L39</f>
        <v>70.7</v>
      </c>
      <c r="M40" s="13">
        <f>SUM(M39+M21)</f>
        <v>2899</v>
      </c>
      <c r="N40" s="13">
        <f>N21+N39</f>
        <v>2492</v>
      </c>
      <c r="O40" s="5"/>
      <c r="P40" s="5"/>
      <c r="Q40" s="5" t="s">
        <v>22</v>
      </c>
    </row>
    <row r="41" spans="1:17" s="7" customFormat="1" x14ac:dyDescent="0.25">
      <c r="A41" s="2"/>
      <c r="B41" s="8"/>
      <c r="C41" s="9"/>
      <c r="D41" s="8"/>
      <c r="E41" s="8"/>
      <c r="F41" s="8"/>
      <c r="G41" s="8"/>
      <c r="H41" s="9"/>
      <c r="I41" s="8"/>
      <c r="J41" s="8"/>
      <c r="K41" s="8"/>
      <c r="L41" s="8"/>
      <c r="M41" s="10"/>
      <c r="N41" s="8"/>
      <c r="O41" s="8"/>
      <c r="P41" s="8"/>
      <c r="Q41" s="8"/>
    </row>
    <row r="44" spans="1:17" x14ac:dyDescent="0.25">
      <c r="B44" s="51"/>
      <c r="C44" s="52"/>
      <c r="D44" s="52"/>
      <c r="E44" s="52"/>
      <c r="F44" s="53"/>
      <c r="G44" s="53"/>
    </row>
    <row r="45" spans="1:17" x14ac:dyDescent="0.25">
      <c r="B45" s="52"/>
      <c r="C45" s="52"/>
      <c r="D45" s="52"/>
      <c r="E45" s="52"/>
      <c r="F45" s="53"/>
      <c r="G45" s="53"/>
    </row>
    <row r="46" spans="1:17" x14ac:dyDescent="0.25">
      <c r="B46" s="53"/>
      <c r="C46" s="52"/>
      <c r="D46" s="52"/>
      <c r="E46" s="52"/>
      <c r="F46" s="53"/>
      <c r="G46" s="53"/>
    </row>
  </sheetData>
  <mergeCells count="20">
    <mergeCell ref="A22:Q22"/>
    <mergeCell ref="C5:Q5"/>
    <mergeCell ref="B3:Q3"/>
    <mergeCell ref="B4:Q4"/>
    <mergeCell ref="A1:Q1"/>
    <mergeCell ref="A2:Q2"/>
    <mergeCell ref="P6:Q7"/>
    <mergeCell ref="A8:Q8"/>
    <mergeCell ref="A6:A7"/>
    <mergeCell ref="B6:B7"/>
    <mergeCell ref="C6:C7"/>
    <mergeCell ref="D6:F6"/>
    <mergeCell ref="G6:G7"/>
    <mergeCell ref="M6:N6"/>
    <mergeCell ref="H6:H7"/>
    <mergeCell ref="I6:I7"/>
    <mergeCell ref="O6:O7"/>
    <mergeCell ref="J6:J7"/>
    <mergeCell ref="K6:K7"/>
    <mergeCell ref="L6:L7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Яворів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2020-03-13T07:06:44Z</dcterms:modified>
</cp:coreProperties>
</file>