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545" windowWidth="15120" windowHeight="6570" tabRatio="651"/>
  </bookViews>
  <sheets>
    <sheet name="Дрогобич" sheetId="4" r:id="rId1"/>
  </sheets>
  <definedNames>
    <definedName name="_xlnm._FilterDatabase" localSheetId="0" hidden="1">Дрогобич!$A$7:$S$39</definedName>
    <definedName name="_xlnm.Print_Area" localSheetId="0">Дрогобич!$A$1:$T$39</definedName>
  </definedNames>
  <calcPr calcId="145621"/>
</workbook>
</file>

<file path=xl/calcChain.xml><?xml version="1.0" encoding="utf-8"?>
<calcChain xmlns="http://schemas.openxmlformats.org/spreadsheetml/2006/main">
  <c r="M32" i="4" l="1"/>
  <c r="L32" i="4"/>
  <c r="P32" i="4"/>
  <c r="O32" i="4"/>
  <c r="N32" i="4"/>
  <c r="P14" i="4" l="1"/>
  <c r="O14" i="4"/>
  <c r="N14" i="4"/>
  <c r="M14" i="4"/>
  <c r="L14" i="4"/>
  <c r="P35" i="4" l="1"/>
  <c r="O35" i="4"/>
  <c r="N35" i="4"/>
  <c r="M35" i="4"/>
  <c r="L35" i="4"/>
  <c r="P38" i="4" l="1"/>
  <c r="P39" i="4" s="1"/>
  <c r="O38" i="4"/>
  <c r="O39" i="4" s="1"/>
  <c r="N38" i="4" l="1"/>
  <c r="N39" i="4" s="1"/>
  <c r="M38" i="4"/>
  <c r="M39" i="4" s="1"/>
  <c r="L38" i="4"/>
  <c r="L39" i="4" s="1"/>
</calcChain>
</file>

<file path=xl/sharedStrings.xml><?xml version="1.0" encoding="utf-8"?>
<sst xmlns="http://schemas.openxmlformats.org/spreadsheetml/2006/main" count="216" uniqueCount="83">
  <si>
    <t>Інформація</t>
  </si>
  <si>
    <t>№ з/п</t>
  </si>
  <si>
    <t>Категорія (група) лісів</t>
  </si>
  <si>
    <t>Вид, спосіб рубки</t>
  </si>
  <si>
    <t>Площа, га</t>
  </si>
  <si>
    <t>Запас деревини, куб.м</t>
  </si>
  <si>
    <t>Лісорубний квиток</t>
  </si>
  <si>
    <t>загальний</t>
  </si>
  <si>
    <t>ліквідний</t>
  </si>
  <si>
    <t>серія</t>
  </si>
  <si>
    <t>№</t>
  </si>
  <si>
    <t>дата виписки</t>
  </si>
  <si>
    <t>1. Рубки головного користування</t>
  </si>
  <si>
    <t>Разом</t>
  </si>
  <si>
    <t>2. Рубки формування та оздоровлення лісів</t>
  </si>
  <si>
    <t>3. Інші рубки не повязані з веденням лісового господарства</t>
  </si>
  <si>
    <t>4. Інші рубки пов'язані з веденням лісового господарства</t>
  </si>
  <si>
    <t>Всього по ДЛГП</t>
  </si>
  <si>
    <t>Лісокористувач (дочірнє лісогосподарське підприємство)</t>
  </si>
  <si>
    <t xml:space="preserve"> лісництво</t>
  </si>
  <si>
    <t>Господарська секція</t>
  </si>
  <si>
    <t>Номер кварталу</t>
  </si>
  <si>
    <t>Номер виділу</t>
  </si>
  <si>
    <t>Дрогобицьке ДЛГП</t>
  </si>
  <si>
    <t>в тому числі</t>
  </si>
  <si>
    <t>дрова</t>
  </si>
  <si>
    <t>ділова</t>
  </si>
  <si>
    <t>GPC-координати лісової ділянки</t>
  </si>
  <si>
    <t>Вибіркова санітарна</t>
  </si>
  <si>
    <t>Дрогобицьке</t>
  </si>
  <si>
    <t>ЛЬ ЛРК</t>
  </si>
  <si>
    <t>дуб</t>
  </si>
  <si>
    <t>Назва ОТГ</t>
  </si>
  <si>
    <t>Дрогобицька ОТГ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</si>
  <si>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2022 році по Дрогобицькому ДЛГП "Галсільліс"</t>
  </si>
  <si>
    <t>011593</t>
  </si>
  <si>
    <t>49.383790, 23.312867</t>
  </si>
  <si>
    <t>021859</t>
  </si>
  <si>
    <t>Суцільна, вузьколісосічна</t>
  </si>
  <si>
    <t>Суцільна, середньолісосічна</t>
  </si>
  <si>
    <t>021864</t>
  </si>
  <si>
    <t>011594</t>
  </si>
  <si>
    <t>011595</t>
  </si>
  <si>
    <t>Східницька ОТГ</t>
  </si>
  <si>
    <t>Ново-Кропивницьке</t>
  </si>
  <si>
    <t>49.308871, 23.706222</t>
  </si>
  <si>
    <t>49.318280, 23.728391</t>
  </si>
  <si>
    <t>ялиця</t>
  </si>
  <si>
    <t>ялина</t>
  </si>
  <si>
    <t>49.391776, 23.432450</t>
  </si>
  <si>
    <t>49.236736, 23.282312</t>
  </si>
  <si>
    <t>49.222879, 23.273531</t>
  </si>
  <si>
    <t>Підбузьке</t>
  </si>
  <si>
    <t>011596</t>
  </si>
  <si>
    <t>бук</t>
  </si>
  <si>
    <t>Бориславська ОТГ</t>
  </si>
  <si>
    <t>модрина</t>
  </si>
  <si>
    <t>49.363491, 23.173070</t>
  </si>
  <si>
    <t>49.361354, 23.254904</t>
  </si>
  <si>
    <t>49.278086, 23.270632</t>
  </si>
  <si>
    <t>011597</t>
  </si>
  <si>
    <t>011598</t>
  </si>
  <si>
    <t>Поступова кінц. прийом</t>
  </si>
  <si>
    <t>011599</t>
  </si>
  <si>
    <t>сосна</t>
  </si>
  <si>
    <t>011600</t>
  </si>
  <si>
    <t>011601</t>
  </si>
  <si>
    <t>011602</t>
  </si>
  <si>
    <t>49.285418, 23.276169</t>
  </si>
  <si>
    <t>49.321340, 23.237157</t>
  </si>
  <si>
    <t>49.323127, 23.178611</t>
  </si>
  <si>
    <t>49.321302, 23.237116</t>
  </si>
  <si>
    <t>49.219896, 23.269175</t>
  </si>
  <si>
    <t>49.390849, 23.246973</t>
  </si>
  <si>
    <t>49.281134, 23.344384</t>
  </si>
  <si>
    <t>49.323771, 23.176919</t>
  </si>
  <si>
    <t>49.355360, 23.203422</t>
  </si>
  <si>
    <t>49.344173, 23.229760</t>
  </si>
  <si>
    <t>49.348790, 23.225496</t>
  </si>
  <si>
    <t>49.348717, 23.225816</t>
  </si>
  <si>
    <t>49.348609, 23.226303</t>
  </si>
  <si>
    <t>011603</t>
  </si>
  <si>
    <t>49.240062, 23.28/0843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</si>
</sst>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71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7" fillId="2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7" fillId="2" borderId="5" xfId="1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</cellXfs>
  <cellStyles count="13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6"/>
  <sheetViews>
    <sheetView tabSelected="1" view="pageBreakPreview" zoomScale="80" zoomScaleSheetLayoutView="80" workbookViewId="0">
      <pane ySplit="5" topLeftCell="A6" activePane="bottomLeft" state="frozen"/>
      <selection pane="bottomLeft" activeCell="I25" sqref="I25"/>
    </sheetView>
  </sheetViews>
  <sheetFormatPr defaultRowHeight="15" x14ac:dyDescent="0.25"/>
  <cols>
    <col min="1" max="1" width="5.140625" style="4" customWidth="1"/>
    <col min="2" max="2" width="21.140625" style="16" customWidth="1"/>
    <col min="3" max="3" width="19.140625" style="16" customWidth="1"/>
    <col min="4" max="4" width="8.5703125" style="4" customWidth="1"/>
    <col min="5" max="5" width="9.28515625" style="4" customWidth="1"/>
    <col min="6" max="6" width="11" style="4" customWidth="1"/>
    <col min="7" max="7" width="10" style="4" customWidth="1"/>
    <col min="8" max="8" width="30.7109375" style="16" customWidth="1"/>
    <col min="9" max="9" width="13.140625" style="4" customWidth="1"/>
    <col min="10" max="10" width="8.5703125" style="4" customWidth="1"/>
    <col min="11" max="11" width="8.28515625" style="4" customWidth="1"/>
    <col min="12" max="12" width="8.5703125" style="4" customWidth="1"/>
    <col min="13" max="13" width="11.7109375" style="4" customWidth="1"/>
    <col min="14" max="14" width="10.28515625" style="4" customWidth="1"/>
    <col min="15" max="15" width="8.7109375" style="4" customWidth="1"/>
    <col min="16" max="16" width="9.140625" style="4" customWidth="1"/>
    <col min="17" max="17" width="21.7109375" style="4" customWidth="1"/>
    <col min="18" max="18" width="25.7109375" style="16" customWidth="1"/>
    <col min="19" max="19" width="16.5703125" style="4" customWidth="1"/>
    <col min="20" max="16384" width="9.140625" style="4"/>
  </cols>
  <sheetData>
    <row r="1" spans="1:20" ht="15.7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20" ht="36.75" customHeight="1" x14ac:dyDescent="0.25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20" ht="18.75" x14ac:dyDescent="0.25">
      <c r="A3" s="18"/>
      <c r="B3" s="18"/>
      <c r="C3" s="18"/>
      <c r="D3" s="20"/>
      <c r="E3" s="20"/>
      <c r="F3" s="20"/>
      <c r="G3" s="18"/>
      <c r="H3" s="18"/>
      <c r="I3" s="18"/>
      <c r="J3" s="18"/>
      <c r="K3" s="18"/>
      <c r="L3" s="18"/>
      <c r="M3" s="18"/>
      <c r="N3" s="18"/>
      <c r="O3" s="32"/>
      <c r="P3" s="32"/>
      <c r="Q3" s="37"/>
      <c r="R3" s="24"/>
    </row>
    <row r="4" spans="1:20" ht="29.25" customHeight="1" x14ac:dyDescent="0.25">
      <c r="A4" s="55" t="s">
        <v>1</v>
      </c>
      <c r="B4" s="66" t="s">
        <v>18</v>
      </c>
      <c r="C4" s="66" t="s">
        <v>19</v>
      </c>
      <c r="D4" s="61" t="s">
        <v>6</v>
      </c>
      <c r="E4" s="68"/>
      <c r="F4" s="62"/>
      <c r="G4" s="55" t="s">
        <v>2</v>
      </c>
      <c r="H4" s="66" t="s">
        <v>3</v>
      </c>
      <c r="I4" s="55" t="s">
        <v>20</v>
      </c>
      <c r="J4" s="55" t="s">
        <v>21</v>
      </c>
      <c r="K4" s="55" t="s">
        <v>22</v>
      </c>
      <c r="L4" s="55" t="s">
        <v>4</v>
      </c>
      <c r="M4" s="55" t="s">
        <v>5</v>
      </c>
      <c r="N4" s="55"/>
      <c r="O4" s="61" t="s">
        <v>24</v>
      </c>
      <c r="P4" s="62"/>
      <c r="Q4" s="69" t="s">
        <v>32</v>
      </c>
      <c r="R4" s="56" t="s">
        <v>27</v>
      </c>
    </row>
    <row r="5" spans="1:20" ht="35.25" customHeight="1" x14ac:dyDescent="0.25">
      <c r="A5" s="55"/>
      <c r="B5" s="67"/>
      <c r="C5" s="67"/>
      <c r="D5" s="19" t="s">
        <v>9</v>
      </c>
      <c r="E5" s="19" t="s">
        <v>10</v>
      </c>
      <c r="F5" s="19" t="s">
        <v>11</v>
      </c>
      <c r="G5" s="55"/>
      <c r="H5" s="67"/>
      <c r="I5" s="55"/>
      <c r="J5" s="55"/>
      <c r="K5" s="55"/>
      <c r="L5" s="55"/>
      <c r="M5" s="19" t="s">
        <v>7</v>
      </c>
      <c r="N5" s="19" t="s">
        <v>8</v>
      </c>
      <c r="O5" s="33" t="s">
        <v>26</v>
      </c>
      <c r="P5" s="33" t="s">
        <v>25</v>
      </c>
      <c r="Q5" s="70"/>
      <c r="R5" s="57"/>
      <c r="S5" s="35"/>
      <c r="T5" s="35"/>
    </row>
    <row r="6" spans="1:20" ht="12.75" customHeight="1" x14ac:dyDescent="0.25">
      <c r="A6" s="58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</row>
    <row r="7" spans="1:20" x14ac:dyDescent="0.25">
      <c r="A7" s="1">
        <v>1</v>
      </c>
      <c r="B7" s="2" t="s">
        <v>23</v>
      </c>
      <c r="C7" s="2" t="s">
        <v>29</v>
      </c>
      <c r="D7" s="8" t="s">
        <v>30</v>
      </c>
      <c r="E7" s="39" t="s">
        <v>37</v>
      </c>
      <c r="F7" s="14">
        <v>44586</v>
      </c>
      <c r="G7" s="2">
        <v>4</v>
      </c>
      <c r="H7" s="51" t="s">
        <v>38</v>
      </c>
      <c r="I7" s="8" t="s">
        <v>31</v>
      </c>
      <c r="J7" s="2">
        <v>34</v>
      </c>
      <c r="K7" s="2">
        <v>19.3</v>
      </c>
      <c r="L7" s="2">
        <v>1</v>
      </c>
      <c r="M7" s="2">
        <v>166</v>
      </c>
      <c r="N7" s="3">
        <v>154</v>
      </c>
      <c r="O7" s="3">
        <v>5</v>
      </c>
      <c r="P7" s="3">
        <v>149</v>
      </c>
      <c r="Q7" s="3" t="s">
        <v>33</v>
      </c>
      <c r="R7" s="38" t="s">
        <v>45</v>
      </c>
    </row>
    <row r="8" spans="1:20" x14ac:dyDescent="0.25">
      <c r="A8" s="2">
        <v>2</v>
      </c>
      <c r="B8" s="2" t="s">
        <v>23</v>
      </c>
      <c r="C8" s="2" t="s">
        <v>29</v>
      </c>
      <c r="D8" s="8" t="s">
        <v>30</v>
      </c>
      <c r="E8" s="39" t="s">
        <v>40</v>
      </c>
      <c r="F8" s="14">
        <v>44588</v>
      </c>
      <c r="G8" s="2">
        <v>4</v>
      </c>
      <c r="H8" s="51" t="s">
        <v>39</v>
      </c>
      <c r="I8" s="8" t="s">
        <v>31</v>
      </c>
      <c r="J8" s="2">
        <v>34</v>
      </c>
      <c r="K8" s="2">
        <v>1.3</v>
      </c>
      <c r="L8" s="2">
        <v>0.8</v>
      </c>
      <c r="M8" s="2">
        <v>125</v>
      </c>
      <c r="N8" s="3">
        <v>118</v>
      </c>
      <c r="O8" s="3">
        <v>5</v>
      </c>
      <c r="P8" s="3">
        <v>113</v>
      </c>
      <c r="Q8" s="3" t="s">
        <v>33</v>
      </c>
      <c r="R8" s="38" t="s">
        <v>46</v>
      </c>
    </row>
    <row r="9" spans="1:20" x14ac:dyDescent="0.25">
      <c r="A9" s="2">
        <v>3</v>
      </c>
      <c r="B9" s="2" t="s">
        <v>23</v>
      </c>
      <c r="C9" s="2" t="s">
        <v>52</v>
      </c>
      <c r="D9" s="8" t="s">
        <v>30</v>
      </c>
      <c r="E9" s="39" t="s">
        <v>61</v>
      </c>
      <c r="F9" s="14">
        <v>44658</v>
      </c>
      <c r="G9" s="2">
        <v>4</v>
      </c>
      <c r="H9" s="52" t="s">
        <v>62</v>
      </c>
      <c r="I9" s="8" t="s">
        <v>47</v>
      </c>
      <c r="J9" s="2">
        <v>37</v>
      </c>
      <c r="K9" s="2">
        <v>11.3</v>
      </c>
      <c r="L9" s="2">
        <v>1</v>
      </c>
      <c r="M9" s="2">
        <v>314</v>
      </c>
      <c r="N9" s="3">
        <v>259</v>
      </c>
      <c r="O9" s="3">
        <v>88</v>
      </c>
      <c r="P9" s="3">
        <v>171</v>
      </c>
      <c r="Q9" s="3" t="s">
        <v>43</v>
      </c>
      <c r="R9" s="38" t="s">
        <v>68</v>
      </c>
    </row>
    <row r="10" spans="1:20" x14ac:dyDescent="0.25">
      <c r="A10" s="2">
        <v>4</v>
      </c>
      <c r="B10" s="2" t="s">
        <v>23</v>
      </c>
      <c r="C10" s="2" t="s">
        <v>52</v>
      </c>
      <c r="D10" s="8" t="s">
        <v>30</v>
      </c>
      <c r="E10" s="39" t="s">
        <v>61</v>
      </c>
      <c r="F10" s="14">
        <v>44658</v>
      </c>
      <c r="G10" s="2">
        <v>4</v>
      </c>
      <c r="H10" s="52" t="s">
        <v>62</v>
      </c>
      <c r="I10" s="8" t="s">
        <v>47</v>
      </c>
      <c r="J10" s="2">
        <v>32</v>
      </c>
      <c r="K10" s="2">
        <v>23.1</v>
      </c>
      <c r="L10" s="2">
        <v>1</v>
      </c>
      <c r="M10" s="2">
        <v>360</v>
      </c>
      <c r="N10" s="3">
        <v>302</v>
      </c>
      <c r="O10" s="3">
        <v>158</v>
      </c>
      <c r="P10" s="3">
        <v>144</v>
      </c>
      <c r="Q10" s="3" t="s">
        <v>43</v>
      </c>
      <c r="R10" s="38" t="s">
        <v>69</v>
      </c>
    </row>
    <row r="11" spans="1:20" x14ac:dyDescent="0.25">
      <c r="A11" s="2">
        <v>5</v>
      </c>
      <c r="B11" s="2" t="s">
        <v>23</v>
      </c>
      <c r="C11" s="2" t="s">
        <v>52</v>
      </c>
      <c r="D11" s="8" t="s">
        <v>30</v>
      </c>
      <c r="E11" s="39" t="s">
        <v>61</v>
      </c>
      <c r="F11" s="14">
        <v>44658</v>
      </c>
      <c r="G11" s="2">
        <v>4</v>
      </c>
      <c r="H11" s="52" t="s">
        <v>62</v>
      </c>
      <c r="I11" s="8" t="s">
        <v>47</v>
      </c>
      <c r="J11" s="2">
        <v>30</v>
      </c>
      <c r="K11" s="2">
        <v>50.2</v>
      </c>
      <c r="L11" s="2">
        <v>1</v>
      </c>
      <c r="M11" s="2">
        <v>293</v>
      </c>
      <c r="N11" s="3">
        <v>233</v>
      </c>
      <c r="O11" s="3">
        <v>117</v>
      </c>
      <c r="P11" s="3">
        <v>116</v>
      </c>
      <c r="Q11" s="3" t="s">
        <v>43</v>
      </c>
      <c r="R11" s="38" t="s">
        <v>70</v>
      </c>
    </row>
    <row r="12" spans="1:20" x14ac:dyDescent="0.25">
      <c r="A12" s="2">
        <v>6</v>
      </c>
      <c r="B12" s="2" t="s">
        <v>23</v>
      </c>
      <c r="C12" s="2" t="s">
        <v>52</v>
      </c>
      <c r="D12" s="8" t="s">
        <v>30</v>
      </c>
      <c r="E12" s="39" t="s">
        <v>63</v>
      </c>
      <c r="F12" s="14">
        <v>44658</v>
      </c>
      <c r="G12" s="2">
        <v>4</v>
      </c>
      <c r="H12" s="52" t="s">
        <v>38</v>
      </c>
      <c r="I12" s="8" t="s">
        <v>64</v>
      </c>
      <c r="J12" s="2">
        <v>32</v>
      </c>
      <c r="K12" s="2">
        <v>20.3</v>
      </c>
      <c r="L12" s="2">
        <v>0.8</v>
      </c>
      <c r="M12" s="2">
        <v>307</v>
      </c>
      <c r="N12" s="3">
        <v>248</v>
      </c>
      <c r="O12" s="3">
        <v>100</v>
      </c>
      <c r="P12" s="3">
        <v>148</v>
      </c>
      <c r="Q12" s="3" t="s">
        <v>43</v>
      </c>
      <c r="R12" s="38" t="s">
        <v>71</v>
      </c>
    </row>
    <row r="13" spans="1:20" x14ac:dyDescent="0.25">
      <c r="A13" s="2">
        <v>7</v>
      </c>
      <c r="B13" s="2" t="s">
        <v>23</v>
      </c>
      <c r="C13" s="2" t="s">
        <v>44</v>
      </c>
      <c r="D13" s="8" t="s">
        <v>30</v>
      </c>
      <c r="E13" s="39" t="s">
        <v>65</v>
      </c>
      <c r="F13" s="14">
        <v>44658</v>
      </c>
      <c r="G13" s="2">
        <v>4</v>
      </c>
      <c r="H13" s="52" t="s">
        <v>62</v>
      </c>
      <c r="I13" s="8" t="s">
        <v>47</v>
      </c>
      <c r="J13" s="2">
        <v>10</v>
      </c>
      <c r="K13" s="2">
        <v>17.3</v>
      </c>
      <c r="L13" s="2">
        <v>1</v>
      </c>
      <c r="M13" s="2">
        <v>223</v>
      </c>
      <c r="N13" s="3">
        <v>178</v>
      </c>
      <c r="O13" s="3">
        <v>63</v>
      </c>
      <c r="P13" s="3">
        <v>115</v>
      </c>
      <c r="Q13" s="3" t="s">
        <v>43</v>
      </c>
      <c r="R13" s="38" t="s">
        <v>72</v>
      </c>
    </row>
    <row r="14" spans="1:20" s="5" customFormat="1" ht="15" customHeight="1" x14ac:dyDescent="0.25">
      <c r="A14" s="6"/>
      <c r="B14" s="21"/>
      <c r="C14" s="21" t="s">
        <v>13</v>
      </c>
      <c r="D14" s="6"/>
      <c r="E14" s="6"/>
      <c r="F14" s="14"/>
      <c r="G14" s="6"/>
      <c r="H14" s="21"/>
      <c r="I14" s="6"/>
      <c r="J14" s="6"/>
      <c r="K14" s="6"/>
      <c r="L14" s="22">
        <f>SUM(L7:L13)</f>
        <v>6.6</v>
      </c>
      <c r="M14" s="6">
        <f>SUM(M7:M13)</f>
        <v>1788</v>
      </c>
      <c r="N14" s="25">
        <f>SUM(N7:N13)</f>
        <v>1492</v>
      </c>
      <c r="O14" s="34">
        <f>SUM(O7:O13)</f>
        <v>536</v>
      </c>
      <c r="P14" s="34">
        <f>SUM(P7:P13)</f>
        <v>956</v>
      </c>
      <c r="Q14" s="36"/>
      <c r="R14" s="21"/>
    </row>
    <row r="15" spans="1:20" ht="15" customHeight="1" x14ac:dyDescent="0.25">
      <c r="A15" s="58" t="s">
        <v>14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</row>
    <row r="16" spans="1:20" ht="15" customHeight="1" x14ac:dyDescent="0.25">
      <c r="A16" s="2">
        <v>1</v>
      </c>
      <c r="B16" s="2" t="s">
        <v>23</v>
      </c>
      <c r="C16" s="8" t="s">
        <v>29</v>
      </c>
      <c r="D16" s="8" t="s">
        <v>30</v>
      </c>
      <c r="E16" s="44" t="s">
        <v>35</v>
      </c>
      <c r="F16" s="14">
        <v>44585</v>
      </c>
      <c r="G16" s="2">
        <v>3</v>
      </c>
      <c r="H16" s="29" t="s">
        <v>28</v>
      </c>
      <c r="I16" s="8" t="s">
        <v>31</v>
      </c>
      <c r="J16" s="2">
        <v>23</v>
      </c>
      <c r="K16" s="2">
        <v>13</v>
      </c>
      <c r="L16" s="9">
        <v>3</v>
      </c>
      <c r="M16" s="10">
        <v>110</v>
      </c>
      <c r="N16" s="17">
        <v>96</v>
      </c>
      <c r="O16" s="47">
        <v>9</v>
      </c>
      <c r="P16" s="47">
        <v>87</v>
      </c>
      <c r="Q16" s="41" t="s">
        <v>33</v>
      </c>
      <c r="R16" s="40" t="s">
        <v>36</v>
      </c>
    </row>
    <row r="17" spans="1:18" ht="15" customHeight="1" x14ac:dyDescent="0.25">
      <c r="A17" s="2">
        <v>2</v>
      </c>
      <c r="B17" s="2" t="s">
        <v>23</v>
      </c>
      <c r="C17" s="8" t="s">
        <v>29</v>
      </c>
      <c r="D17" s="8" t="s">
        <v>30</v>
      </c>
      <c r="E17" s="44" t="s">
        <v>41</v>
      </c>
      <c r="F17" s="14">
        <v>44593</v>
      </c>
      <c r="G17" s="2">
        <v>3</v>
      </c>
      <c r="H17" s="29" t="s">
        <v>28</v>
      </c>
      <c r="I17" s="8" t="s">
        <v>31</v>
      </c>
      <c r="J17" s="2">
        <v>20</v>
      </c>
      <c r="K17" s="2">
        <v>1</v>
      </c>
      <c r="L17" s="9">
        <v>7.8</v>
      </c>
      <c r="M17" s="10">
        <v>132</v>
      </c>
      <c r="N17" s="17">
        <v>122</v>
      </c>
      <c r="O17" s="10">
        <v>11</v>
      </c>
      <c r="P17" s="10">
        <v>111</v>
      </c>
      <c r="Q17" s="41" t="s">
        <v>33</v>
      </c>
      <c r="R17" s="40" t="s">
        <v>49</v>
      </c>
    </row>
    <row r="18" spans="1:18" ht="15" customHeight="1" x14ac:dyDescent="0.25">
      <c r="A18" s="2">
        <v>3</v>
      </c>
      <c r="B18" s="2" t="s">
        <v>23</v>
      </c>
      <c r="C18" s="8" t="s">
        <v>44</v>
      </c>
      <c r="D18" s="8" t="s">
        <v>30</v>
      </c>
      <c r="E18" s="44" t="s">
        <v>42</v>
      </c>
      <c r="F18" s="14">
        <v>44613</v>
      </c>
      <c r="G18" s="2">
        <v>3</v>
      </c>
      <c r="H18" s="29" t="s">
        <v>28</v>
      </c>
      <c r="I18" s="8" t="s">
        <v>47</v>
      </c>
      <c r="J18" s="2">
        <v>9</v>
      </c>
      <c r="K18" s="2">
        <v>36</v>
      </c>
      <c r="L18" s="9">
        <v>3.8</v>
      </c>
      <c r="M18" s="10">
        <v>130</v>
      </c>
      <c r="N18" s="17">
        <v>103</v>
      </c>
      <c r="O18" s="10">
        <v>38</v>
      </c>
      <c r="P18" s="10">
        <v>65</v>
      </c>
      <c r="Q18" s="41" t="s">
        <v>43</v>
      </c>
      <c r="R18" s="40" t="s">
        <v>50</v>
      </c>
    </row>
    <row r="19" spans="1:18" ht="15" customHeight="1" x14ac:dyDescent="0.25">
      <c r="A19" s="2">
        <v>4</v>
      </c>
      <c r="B19" s="2" t="s">
        <v>23</v>
      </c>
      <c r="C19" s="8" t="s">
        <v>44</v>
      </c>
      <c r="D19" s="8" t="s">
        <v>30</v>
      </c>
      <c r="E19" s="44" t="s">
        <v>42</v>
      </c>
      <c r="F19" s="14">
        <v>44613</v>
      </c>
      <c r="G19" s="2">
        <v>4</v>
      </c>
      <c r="H19" s="29" t="s">
        <v>28</v>
      </c>
      <c r="I19" s="8" t="s">
        <v>48</v>
      </c>
      <c r="J19" s="2">
        <v>10</v>
      </c>
      <c r="K19" s="2">
        <v>5</v>
      </c>
      <c r="L19" s="9">
        <v>2.9</v>
      </c>
      <c r="M19" s="10">
        <v>103</v>
      </c>
      <c r="N19" s="17">
        <v>81</v>
      </c>
      <c r="O19" s="10">
        <v>34</v>
      </c>
      <c r="P19" s="10">
        <v>47</v>
      </c>
      <c r="Q19" s="41" t="s">
        <v>43</v>
      </c>
      <c r="R19" s="40" t="s">
        <v>51</v>
      </c>
    </row>
    <row r="20" spans="1:18" ht="15" customHeight="1" x14ac:dyDescent="0.25">
      <c r="A20" s="2">
        <v>5</v>
      </c>
      <c r="B20" s="2" t="s">
        <v>23</v>
      </c>
      <c r="C20" s="8" t="s">
        <v>52</v>
      </c>
      <c r="D20" s="8" t="s">
        <v>30</v>
      </c>
      <c r="E20" s="44" t="s">
        <v>53</v>
      </c>
      <c r="F20" s="14">
        <v>44621</v>
      </c>
      <c r="G20" s="2">
        <v>4</v>
      </c>
      <c r="H20" s="29" t="s">
        <v>28</v>
      </c>
      <c r="I20" s="8" t="s">
        <v>56</v>
      </c>
      <c r="J20" s="2">
        <v>27</v>
      </c>
      <c r="K20" s="2">
        <v>6</v>
      </c>
      <c r="L20" s="9">
        <v>4</v>
      </c>
      <c r="M20" s="10">
        <v>97</v>
      </c>
      <c r="N20" s="17">
        <v>77</v>
      </c>
      <c r="O20" s="10">
        <v>34</v>
      </c>
      <c r="P20" s="10">
        <v>43</v>
      </c>
      <c r="Q20" s="41" t="s">
        <v>43</v>
      </c>
      <c r="R20" s="40" t="s">
        <v>57</v>
      </c>
    </row>
    <row r="21" spans="1:18" ht="15" customHeight="1" x14ac:dyDescent="0.25">
      <c r="A21" s="2">
        <v>6</v>
      </c>
      <c r="B21" s="2" t="s">
        <v>23</v>
      </c>
      <c r="C21" s="8" t="s">
        <v>52</v>
      </c>
      <c r="D21" s="8" t="s">
        <v>30</v>
      </c>
      <c r="E21" s="44" t="s">
        <v>53</v>
      </c>
      <c r="F21" s="14">
        <v>44621</v>
      </c>
      <c r="G21" s="2">
        <v>4</v>
      </c>
      <c r="H21" s="29" t="s">
        <v>28</v>
      </c>
      <c r="I21" s="8" t="s">
        <v>54</v>
      </c>
      <c r="J21" s="2">
        <v>23</v>
      </c>
      <c r="K21" s="2">
        <v>3</v>
      </c>
      <c r="L21" s="9">
        <v>5</v>
      </c>
      <c r="M21" s="10">
        <v>169</v>
      </c>
      <c r="N21" s="17">
        <v>134</v>
      </c>
      <c r="O21" s="10">
        <v>0</v>
      </c>
      <c r="P21" s="10">
        <v>134</v>
      </c>
      <c r="Q21" s="41" t="s">
        <v>55</v>
      </c>
      <c r="R21" s="40" t="s">
        <v>58</v>
      </c>
    </row>
    <row r="22" spans="1:18" ht="15" customHeight="1" x14ac:dyDescent="0.25">
      <c r="A22" s="2">
        <v>7</v>
      </c>
      <c r="B22" s="2" t="s">
        <v>23</v>
      </c>
      <c r="C22" s="8" t="s">
        <v>52</v>
      </c>
      <c r="D22" s="8" t="s">
        <v>30</v>
      </c>
      <c r="E22" s="44" t="s">
        <v>53</v>
      </c>
      <c r="F22" s="14">
        <v>44621</v>
      </c>
      <c r="G22" s="2">
        <v>4</v>
      </c>
      <c r="H22" s="29" t="s">
        <v>28</v>
      </c>
      <c r="I22" s="8" t="s">
        <v>47</v>
      </c>
      <c r="J22" s="2">
        <v>37</v>
      </c>
      <c r="K22" s="2">
        <v>26.2</v>
      </c>
      <c r="L22" s="9">
        <v>6.8</v>
      </c>
      <c r="M22" s="10">
        <v>135</v>
      </c>
      <c r="N22" s="17">
        <v>104</v>
      </c>
      <c r="O22" s="10">
        <v>35</v>
      </c>
      <c r="P22" s="10">
        <v>69</v>
      </c>
      <c r="Q22" s="41" t="s">
        <v>43</v>
      </c>
      <c r="R22" s="40" t="s">
        <v>59</v>
      </c>
    </row>
    <row r="23" spans="1:18" ht="15" customHeight="1" x14ac:dyDescent="0.25">
      <c r="A23" s="2">
        <v>8</v>
      </c>
      <c r="B23" s="2" t="s">
        <v>23</v>
      </c>
      <c r="C23" s="8" t="s">
        <v>29</v>
      </c>
      <c r="D23" s="8" t="s">
        <v>30</v>
      </c>
      <c r="E23" s="44" t="s">
        <v>60</v>
      </c>
      <c r="F23" s="14">
        <v>44656</v>
      </c>
      <c r="G23" s="2">
        <v>3</v>
      </c>
      <c r="H23" s="29" t="s">
        <v>28</v>
      </c>
      <c r="I23" s="8" t="s">
        <v>31</v>
      </c>
      <c r="J23" s="2">
        <v>37</v>
      </c>
      <c r="K23" s="2">
        <v>2</v>
      </c>
      <c r="L23" s="9">
        <v>8</v>
      </c>
      <c r="M23" s="10">
        <v>175</v>
      </c>
      <c r="N23" s="17">
        <v>160</v>
      </c>
      <c r="O23" s="10">
        <v>0</v>
      </c>
      <c r="P23" s="10">
        <v>160</v>
      </c>
      <c r="Q23" s="41" t="s">
        <v>55</v>
      </c>
      <c r="R23" s="40" t="s">
        <v>73</v>
      </c>
    </row>
    <row r="24" spans="1:18" ht="15" customHeight="1" x14ac:dyDescent="0.25">
      <c r="A24" s="2">
        <v>9</v>
      </c>
      <c r="B24" s="2" t="s">
        <v>23</v>
      </c>
      <c r="C24" s="8" t="s">
        <v>52</v>
      </c>
      <c r="D24" s="8" t="s">
        <v>30</v>
      </c>
      <c r="E24" s="44" t="s">
        <v>66</v>
      </c>
      <c r="F24" s="14">
        <v>44663</v>
      </c>
      <c r="G24" s="2">
        <v>3</v>
      </c>
      <c r="H24" s="29" t="s">
        <v>28</v>
      </c>
      <c r="I24" s="8" t="s">
        <v>47</v>
      </c>
      <c r="J24" s="2">
        <v>38</v>
      </c>
      <c r="K24" s="2">
        <v>63</v>
      </c>
      <c r="L24" s="9">
        <v>6</v>
      </c>
      <c r="M24" s="10">
        <v>119</v>
      </c>
      <c r="N24" s="17">
        <v>95</v>
      </c>
      <c r="O24" s="10">
        <v>34</v>
      </c>
      <c r="P24" s="10">
        <v>61</v>
      </c>
      <c r="Q24" s="41" t="s">
        <v>43</v>
      </c>
      <c r="R24" s="40" t="s">
        <v>74</v>
      </c>
    </row>
    <row r="25" spans="1:18" ht="15" customHeight="1" x14ac:dyDescent="0.25">
      <c r="A25" s="2">
        <v>10</v>
      </c>
      <c r="B25" s="2" t="s">
        <v>23</v>
      </c>
      <c r="C25" s="8" t="s">
        <v>52</v>
      </c>
      <c r="D25" s="8" t="s">
        <v>30</v>
      </c>
      <c r="E25" s="44" t="s">
        <v>66</v>
      </c>
      <c r="F25" s="14">
        <v>44663</v>
      </c>
      <c r="G25" s="2">
        <v>4</v>
      </c>
      <c r="H25" s="29" t="s">
        <v>28</v>
      </c>
      <c r="I25" s="8" t="s">
        <v>47</v>
      </c>
      <c r="J25" s="2">
        <v>30</v>
      </c>
      <c r="K25" s="2">
        <v>50</v>
      </c>
      <c r="L25" s="9">
        <v>4</v>
      </c>
      <c r="M25" s="10">
        <v>126</v>
      </c>
      <c r="N25" s="17">
        <v>91</v>
      </c>
      <c r="O25" s="10">
        <v>24</v>
      </c>
      <c r="P25" s="10">
        <v>67</v>
      </c>
      <c r="Q25" s="41" t="s">
        <v>43</v>
      </c>
      <c r="R25" s="40" t="s">
        <v>75</v>
      </c>
    </row>
    <row r="26" spans="1:18" ht="15" customHeight="1" x14ac:dyDescent="0.25">
      <c r="A26" s="2">
        <v>11</v>
      </c>
      <c r="B26" s="2" t="s">
        <v>23</v>
      </c>
      <c r="C26" s="8" t="s">
        <v>52</v>
      </c>
      <c r="D26" s="8" t="s">
        <v>30</v>
      </c>
      <c r="E26" s="44" t="s">
        <v>66</v>
      </c>
      <c r="F26" s="14">
        <v>44663</v>
      </c>
      <c r="G26" s="2">
        <v>4</v>
      </c>
      <c r="H26" s="29" t="s">
        <v>28</v>
      </c>
      <c r="I26" s="8" t="s">
        <v>47</v>
      </c>
      <c r="J26" s="2">
        <v>27</v>
      </c>
      <c r="K26" s="2">
        <v>27</v>
      </c>
      <c r="L26" s="9">
        <v>2.1</v>
      </c>
      <c r="M26" s="10">
        <v>84</v>
      </c>
      <c r="N26" s="17">
        <v>61</v>
      </c>
      <c r="O26" s="10">
        <v>24</v>
      </c>
      <c r="P26" s="10">
        <v>37</v>
      </c>
      <c r="Q26" s="41" t="s">
        <v>43</v>
      </c>
      <c r="R26" s="40" t="s">
        <v>76</v>
      </c>
    </row>
    <row r="27" spans="1:18" ht="15" customHeight="1" x14ac:dyDescent="0.25">
      <c r="A27" s="2">
        <v>12</v>
      </c>
      <c r="B27" s="2" t="s">
        <v>23</v>
      </c>
      <c r="C27" s="8" t="s">
        <v>52</v>
      </c>
      <c r="D27" s="8" t="s">
        <v>30</v>
      </c>
      <c r="E27" s="44" t="s">
        <v>66</v>
      </c>
      <c r="F27" s="14">
        <v>44663</v>
      </c>
      <c r="G27" s="2">
        <v>4</v>
      </c>
      <c r="H27" s="29" t="s">
        <v>28</v>
      </c>
      <c r="I27" s="8" t="s">
        <v>47</v>
      </c>
      <c r="J27" s="2">
        <v>28</v>
      </c>
      <c r="K27" s="2">
        <v>23</v>
      </c>
      <c r="L27" s="9">
        <v>3.2</v>
      </c>
      <c r="M27" s="10">
        <v>103</v>
      </c>
      <c r="N27" s="17">
        <v>86</v>
      </c>
      <c r="O27" s="10">
        <v>37</v>
      </c>
      <c r="P27" s="10">
        <v>49</v>
      </c>
      <c r="Q27" s="41" t="s">
        <v>43</v>
      </c>
      <c r="R27" s="40" t="s">
        <v>77</v>
      </c>
    </row>
    <row r="28" spans="1:18" ht="15" customHeight="1" x14ac:dyDescent="0.25">
      <c r="A28" s="2">
        <v>13</v>
      </c>
      <c r="B28" s="2" t="s">
        <v>23</v>
      </c>
      <c r="C28" s="8" t="s">
        <v>52</v>
      </c>
      <c r="D28" s="8" t="s">
        <v>30</v>
      </c>
      <c r="E28" s="44" t="s">
        <v>67</v>
      </c>
      <c r="F28" s="14">
        <v>44665</v>
      </c>
      <c r="G28" s="2">
        <v>4</v>
      </c>
      <c r="H28" s="29" t="s">
        <v>28</v>
      </c>
      <c r="I28" s="8" t="s">
        <v>47</v>
      </c>
      <c r="J28" s="2">
        <v>28</v>
      </c>
      <c r="K28" s="2">
        <v>7</v>
      </c>
      <c r="L28" s="9">
        <v>2.9</v>
      </c>
      <c r="M28" s="10">
        <v>86</v>
      </c>
      <c r="N28" s="17">
        <v>67</v>
      </c>
      <c r="O28" s="10">
        <v>28</v>
      </c>
      <c r="P28" s="10">
        <v>39</v>
      </c>
      <c r="Q28" s="41" t="s">
        <v>43</v>
      </c>
      <c r="R28" s="40" t="s">
        <v>78</v>
      </c>
    </row>
    <row r="29" spans="1:18" ht="15" customHeight="1" x14ac:dyDescent="0.25">
      <c r="A29" s="2">
        <v>14</v>
      </c>
      <c r="B29" s="2" t="s">
        <v>23</v>
      </c>
      <c r="C29" s="8" t="s">
        <v>52</v>
      </c>
      <c r="D29" s="8" t="s">
        <v>30</v>
      </c>
      <c r="E29" s="44" t="s">
        <v>67</v>
      </c>
      <c r="F29" s="14">
        <v>44665</v>
      </c>
      <c r="G29" s="2">
        <v>4</v>
      </c>
      <c r="H29" s="29" t="s">
        <v>28</v>
      </c>
      <c r="I29" s="8" t="s">
        <v>47</v>
      </c>
      <c r="J29" s="2">
        <v>28</v>
      </c>
      <c r="K29" s="2">
        <v>8</v>
      </c>
      <c r="L29" s="9">
        <v>3.6</v>
      </c>
      <c r="M29" s="10">
        <v>91</v>
      </c>
      <c r="N29" s="17">
        <v>74</v>
      </c>
      <c r="O29" s="10">
        <v>26</v>
      </c>
      <c r="P29" s="10">
        <v>48</v>
      </c>
      <c r="Q29" s="41" t="s">
        <v>43</v>
      </c>
      <c r="R29" s="40" t="s">
        <v>79</v>
      </c>
    </row>
    <row r="30" spans="1:18" ht="15" customHeight="1" x14ac:dyDescent="0.25">
      <c r="A30" s="2">
        <v>15</v>
      </c>
      <c r="B30" s="2" t="s">
        <v>23</v>
      </c>
      <c r="C30" s="8" t="s">
        <v>52</v>
      </c>
      <c r="D30" s="8" t="s">
        <v>30</v>
      </c>
      <c r="E30" s="44" t="s">
        <v>67</v>
      </c>
      <c r="F30" s="14">
        <v>44665</v>
      </c>
      <c r="G30" s="2">
        <v>4</v>
      </c>
      <c r="H30" s="29" t="s">
        <v>28</v>
      </c>
      <c r="I30" s="8" t="s">
        <v>47</v>
      </c>
      <c r="J30" s="2">
        <v>28</v>
      </c>
      <c r="K30" s="2">
        <v>9</v>
      </c>
      <c r="L30" s="9">
        <v>2.6</v>
      </c>
      <c r="M30" s="10">
        <v>70</v>
      </c>
      <c r="N30" s="17">
        <v>50</v>
      </c>
      <c r="O30" s="10">
        <v>21</v>
      </c>
      <c r="P30" s="10">
        <v>29</v>
      </c>
      <c r="Q30" s="41" t="s">
        <v>43</v>
      </c>
      <c r="R30" s="40" t="s">
        <v>80</v>
      </c>
    </row>
    <row r="31" spans="1:18" ht="15" customHeight="1" x14ac:dyDescent="0.25">
      <c r="A31" s="2">
        <v>16</v>
      </c>
      <c r="B31" s="2" t="s">
        <v>23</v>
      </c>
      <c r="C31" s="8" t="s">
        <v>44</v>
      </c>
      <c r="D31" s="8" t="s">
        <v>30</v>
      </c>
      <c r="E31" s="44" t="s">
        <v>81</v>
      </c>
      <c r="F31" s="14">
        <v>44665</v>
      </c>
      <c r="G31" s="2">
        <v>3</v>
      </c>
      <c r="H31" s="29" t="s">
        <v>28</v>
      </c>
      <c r="I31" s="8" t="s">
        <v>47</v>
      </c>
      <c r="J31" s="2">
        <v>9</v>
      </c>
      <c r="K31" s="2">
        <v>27</v>
      </c>
      <c r="L31" s="9">
        <v>2</v>
      </c>
      <c r="M31" s="10">
        <v>88</v>
      </c>
      <c r="N31" s="17">
        <v>67</v>
      </c>
      <c r="O31" s="10">
        <v>26</v>
      </c>
      <c r="P31" s="10">
        <v>41</v>
      </c>
      <c r="Q31" s="41" t="s">
        <v>43</v>
      </c>
      <c r="R31" s="40" t="s">
        <v>82</v>
      </c>
    </row>
    <row r="32" spans="1:18" s="15" customFormat="1" ht="15" customHeight="1" x14ac:dyDescent="0.25">
      <c r="A32" s="8"/>
      <c r="B32" s="7"/>
      <c r="C32" s="21" t="s">
        <v>13</v>
      </c>
      <c r="D32" s="8"/>
      <c r="E32" s="8"/>
      <c r="F32" s="8"/>
      <c r="G32" s="8"/>
      <c r="H32" s="7"/>
      <c r="I32" s="8"/>
      <c r="J32" s="8"/>
      <c r="K32" s="8"/>
      <c r="L32" s="23">
        <f>SUM(L16:L31)</f>
        <v>67.7</v>
      </c>
      <c r="M32" s="50">
        <f>SUM(M16:M31)</f>
        <v>1818</v>
      </c>
      <c r="N32" s="27">
        <f>SUM(N16:N31)</f>
        <v>1468</v>
      </c>
      <c r="O32" s="27">
        <f>SUM(O16:O31)</f>
        <v>381</v>
      </c>
      <c r="P32" s="27">
        <f>SUM(P16:P31)</f>
        <v>1087</v>
      </c>
      <c r="Q32" s="27"/>
      <c r="R32" s="7"/>
    </row>
    <row r="33" spans="1:18" ht="15" customHeight="1" x14ac:dyDescent="0.25">
      <c r="A33" s="63" t="s">
        <v>15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</row>
    <row r="34" spans="1:18" x14ac:dyDescent="0.25">
      <c r="A34" s="1"/>
      <c r="B34" s="2"/>
      <c r="C34" s="2"/>
      <c r="D34" s="8"/>
      <c r="E34" s="42"/>
      <c r="F34" s="14"/>
      <c r="G34" s="1"/>
      <c r="H34" s="8"/>
      <c r="I34" s="48"/>
      <c r="J34" s="48"/>
      <c r="K34" s="48"/>
      <c r="L34" s="46"/>
      <c r="M34" s="49"/>
      <c r="N34" s="49"/>
      <c r="O34" s="2"/>
      <c r="P34" s="2"/>
      <c r="Q34" s="41"/>
      <c r="R34" s="45"/>
    </row>
    <row r="35" spans="1:18" s="5" customFormat="1" ht="15" customHeight="1" x14ac:dyDescent="0.25">
      <c r="A35" s="6"/>
      <c r="B35" s="21"/>
      <c r="C35" s="21" t="s">
        <v>13</v>
      </c>
      <c r="D35" s="6"/>
      <c r="E35" s="43"/>
      <c r="F35" s="6"/>
      <c r="G35" s="6"/>
      <c r="H35" s="21"/>
      <c r="I35" s="6"/>
      <c r="J35" s="6"/>
      <c r="K35" s="6"/>
      <c r="L35" s="23">
        <f>SUM(L34:L34)</f>
        <v>0</v>
      </c>
      <c r="M35" s="27">
        <f>SUM(M34:M34)</f>
        <v>0</v>
      </c>
      <c r="N35" s="28">
        <f>SUM(N34:N34)</f>
        <v>0</v>
      </c>
      <c r="O35" s="28">
        <f>SUM(O34:O34)</f>
        <v>0</v>
      </c>
      <c r="P35" s="28">
        <f>SUM(P34:P34)</f>
        <v>0</v>
      </c>
      <c r="Q35" s="28"/>
      <c r="R35" s="21"/>
    </row>
    <row r="36" spans="1:18" ht="15" customHeight="1" x14ac:dyDescent="0.25">
      <c r="A36" s="63" t="s">
        <v>16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</row>
    <row r="37" spans="1:18" ht="15" customHeight="1" x14ac:dyDescent="0.25">
      <c r="A37" s="1"/>
      <c r="B37" s="2"/>
      <c r="C37" s="8"/>
      <c r="D37" s="11"/>
      <c r="E37" s="13"/>
      <c r="F37" s="14"/>
      <c r="G37" s="2"/>
      <c r="H37" s="8"/>
      <c r="I37" s="8"/>
      <c r="J37" s="1"/>
      <c r="K37" s="1"/>
      <c r="L37" s="11"/>
      <c r="M37" s="12"/>
      <c r="N37" s="12"/>
      <c r="O37" s="12"/>
      <c r="P37" s="12"/>
      <c r="Q37" s="12"/>
      <c r="R37" s="2"/>
    </row>
    <row r="38" spans="1:18" s="5" customFormat="1" ht="15" customHeight="1" x14ac:dyDescent="0.25">
      <c r="A38" s="6"/>
      <c r="B38" s="21"/>
      <c r="C38" s="21" t="s">
        <v>13</v>
      </c>
      <c r="D38" s="6"/>
      <c r="E38" s="6"/>
      <c r="F38" s="6"/>
      <c r="G38" s="6"/>
      <c r="H38" s="21"/>
      <c r="I38" s="6"/>
      <c r="J38" s="6"/>
      <c r="K38" s="6"/>
      <c r="L38" s="30">
        <f>SUM(L37:L37)</f>
        <v>0</v>
      </c>
      <c r="M38" s="31">
        <f>SUM(M37:M37)</f>
        <v>0</v>
      </c>
      <c r="N38" s="31">
        <f>SUM(N37:N37)</f>
        <v>0</v>
      </c>
      <c r="O38" s="31">
        <f>SUM(O37:O37)</f>
        <v>0</v>
      </c>
      <c r="P38" s="31">
        <f>SUM(P37:P37)</f>
        <v>0</v>
      </c>
      <c r="Q38" s="31"/>
      <c r="R38" s="21"/>
    </row>
    <row r="39" spans="1:18" s="15" customFormat="1" ht="15" customHeight="1" x14ac:dyDescent="0.25">
      <c r="A39" s="6"/>
      <c r="B39" s="21"/>
      <c r="C39" s="21" t="s">
        <v>17</v>
      </c>
      <c r="D39" s="6"/>
      <c r="E39" s="6"/>
      <c r="F39" s="6"/>
      <c r="G39" s="6"/>
      <c r="H39" s="21"/>
      <c r="I39" s="6"/>
      <c r="J39" s="6"/>
      <c r="K39" s="6"/>
      <c r="L39" s="22">
        <f>L14+L32+L35+L38</f>
        <v>74.3</v>
      </c>
      <c r="M39" s="26">
        <f>M14+M32+M35+M38</f>
        <v>3606</v>
      </c>
      <c r="N39" s="26">
        <f>N14+N32+N35+N38</f>
        <v>2960</v>
      </c>
      <c r="O39" s="26">
        <f>O14+O32+O35+O38</f>
        <v>917</v>
      </c>
      <c r="P39" s="26">
        <f>P14+P32+P35+P38</f>
        <v>2043</v>
      </c>
      <c r="Q39" s="26"/>
      <c r="R39" s="21"/>
    </row>
    <row r="40" spans="1:18" ht="15" customHeight="1" x14ac:dyDescent="0.25"/>
    <row r="41" spans="1:18" ht="15" customHeight="1" x14ac:dyDescent="0.25"/>
    <row r="42" spans="1:18" ht="15" customHeight="1" x14ac:dyDescent="0.25"/>
    <row r="43" spans="1:18" ht="15" customHeight="1" x14ac:dyDescent="0.25"/>
    <row r="44" spans="1:18" ht="15" customHeight="1" x14ac:dyDescent="0.25"/>
    <row r="45" spans="1:18" ht="15" customHeight="1" x14ac:dyDescent="0.25"/>
    <row r="46" spans="1:18" ht="15" customHeight="1" x14ac:dyDescent="0.25"/>
    <row r="47" spans="1:18" ht="15" customHeight="1" x14ac:dyDescent="0.25"/>
    <row r="48" spans="1:1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</sheetData>
  <mergeCells count="20">
    <mergeCell ref="A36:R36"/>
    <mergeCell ref="A6:R6"/>
    <mergeCell ref="H4:H5"/>
    <mergeCell ref="I4:I5"/>
    <mergeCell ref="J4:J5"/>
    <mergeCell ref="K4:K5"/>
    <mergeCell ref="L4:L5"/>
    <mergeCell ref="A4:A5"/>
    <mergeCell ref="B4:B5"/>
    <mergeCell ref="C4:C5"/>
    <mergeCell ref="D4:F4"/>
    <mergeCell ref="G4:G5"/>
    <mergeCell ref="A33:R33"/>
    <mergeCell ref="Q4:Q5"/>
    <mergeCell ref="A1:R1"/>
    <mergeCell ref="A2:R2"/>
    <mergeCell ref="M4:N4"/>
    <mergeCell ref="R4:R5"/>
    <mergeCell ref="A15:R15"/>
    <mergeCell ref="O4:P4"/>
  </mergeCells>
  <pageMargins left="0.25" right="0.25" top="0.75" bottom="0.75" header="0.3" footer="0.3"/>
  <pageSetup paperSize="9" scale="75" orientation="landscape" r:id="rId1"/>
  <colBreaks count="1" manualBreakCount="1">
    <brk id="16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Дрогобич</vt:lpstr>
      <vt:lpstr>Дрогобич!Область_печати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2022-05-12T07:31:11Z</dcterms:modified>
</cp:coreProperties>
</file>