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05" windowWidth="14805" windowHeight="6810"/>
  </bookViews>
  <sheets>
    <sheet name="2023рік" sheetId="6" r:id="rId1"/>
  </sheets>
  <calcPr calcId="162913"/>
</workbook>
</file>

<file path=xl/calcChain.xml><?xml version="1.0" encoding="utf-8"?>
<calcChain xmlns="http://schemas.openxmlformats.org/spreadsheetml/2006/main">
  <c r="J107" i="6" l="1"/>
  <c r="K107" i="6"/>
  <c r="I107" i="6"/>
  <c r="K46" i="6" l="1"/>
  <c r="J46" i="6"/>
  <c r="I46" i="6"/>
  <c r="K39" i="6"/>
  <c r="J39" i="6"/>
  <c r="I39" i="6"/>
  <c r="K30" i="6"/>
  <c r="J30" i="6"/>
  <c r="I30" i="6"/>
  <c r="I47" i="6" l="1"/>
  <c r="J47" i="6"/>
  <c r="K47" i="6"/>
</calcChain>
</file>

<file path=xl/sharedStrings.xml><?xml version="1.0" encoding="utf-8"?>
<sst xmlns="http://schemas.openxmlformats.org/spreadsheetml/2006/main" count="748" uniqueCount="276">
  <si>
    <t>№ з/п</t>
  </si>
  <si>
    <t>Лісокористувач (лісогосподарське підприємство)</t>
  </si>
  <si>
    <t>Лісництво</t>
  </si>
  <si>
    <t>Категорія лісів</t>
  </si>
  <si>
    <t>Вид, спосіб рубуки</t>
  </si>
  <si>
    <t>Господарська секція</t>
  </si>
  <si>
    <t>Номер кварталу</t>
  </si>
  <si>
    <t>Номер виділу</t>
  </si>
  <si>
    <t>Площа, га</t>
  </si>
  <si>
    <t>Координати</t>
  </si>
  <si>
    <t>ліквідний</t>
  </si>
  <si>
    <t>Рубки головного користування</t>
  </si>
  <si>
    <t>Бродівське ДЛГП</t>
  </si>
  <si>
    <t>Підкамінська м/д</t>
  </si>
  <si>
    <t>Середньолісосічна</t>
  </si>
  <si>
    <t>11.1</t>
  </si>
  <si>
    <t>Бродівська м/д</t>
  </si>
  <si>
    <t>18.1</t>
  </si>
  <si>
    <t>Всього:</t>
  </si>
  <si>
    <t>-</t>
  </si>
  <si>
    <t>IV</t>
  </si>
  <si>
    <t>7.1</t>
  </si>
  <si>
    <t>Діляночна</t>
  </si>
  <si>
    <t>36.1</t>
  </si>
  <si>
    <t>28.1</t>
  </si>
  <si>
    <t>8.2</t>
  </si>
  <si>
    <t>19</t>
  </si>
  <si>
    <t>12.1</t>
  </si>
  <si>
    <t>20</t>
  </si>
  <si>
    <t>22</t>
  </si>
  <si>
    <t>16</t>
  </si>
  <si>
    <t>8.1</t>
  </si>
  <si>
    <t xml:space="preserve">  Рубки формування та оздоровлення лісів</t>
  </si>
  <si>
    <t>3</t>
  </si>
  <si>
    <t>Хвойне</t>
  </si>
  <si>
    <t>1</t>
  </si>
  <si>
    <t>2</t>
  </si>
  <si>
    <t>25</t>
  </si>
  <si>
    <t>24</t>
  </si>
  <si>
    <t>9</t>
  </si>
  <si>
    <t>14</t>
  </si>
  <si>
    <t>13</t>
  </si>
  <si>
    <t>18</t>
  </si>
  <si>
    <t>12</t>
  </si>
  <si>
    <t>5</t>
  </si>
  <si>
    <t>4</t>
  </si>
  <si>
    <t>31</t>
  </si>
  <si>
    <t>29</t>
  </si>
  <si>
    <t>Разом ГК</t>
  </si>
  <si>
    <t>39</t>
  </si>
  <si>
    <t>Твердолистяне</t>
  </si>
  <si>
    <t>17</t>
  </si>
  <si>
    <t>6</t>
  </si>
  <si>
    <t>23</t>
  </si>
  <si>
    <t>35</t>
  </si>
  <si>
    <t>7</t>
  </si>
  <si>
    <t>Прохідна</t>
  </si>
  <si>
    <t>загаль-ний</t>
  </si>
  <si>
    <t>1.1</t>
  </si>
  <si>
    <t>16.1</t>
  </si>
  <si>
    <t>5.2</t>
  </si>
  <si>
    <r>
      <t>Запас, м</t>
    </r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 xml:space="preserve"> </t>
    </r>
  </si>
  <si>
    <t>4.2</t>
  </si>
  <si>
    <t>4.3</t>
  </si>
  <si>
    <t>45.1</t>
  </si>
  <si>
    <t>7.4</t>
  </si>
  <si>
    <t>15.2</t>
  </si>
  <si>
    <t>20.2</t>
  </si>
  <si>
    <t>Проріджування</t>
  </si>
  <si>
    <t>М'яколистяне</t>
  </si>
  <si>
    <t>Вузьколісосічна</t>
  </si>
  <si>
    <t>32</t>
  </si>
  <si>
    <t>19.3</t>
  </si>
  <si>
    <t>21.4</t>
  </si>
  <si>
    <t>Вибірк.санітарна</t>
  </si>
  <si>
    <t>40</t>
  </si>
  <si>
    <t>9.2</t>
  </si>
  <si>
    <t>7.3</t>
  </si>
  <si>
    <t>Хвойне сосна</t>
  </si>
  <si>
    <t>Тведолистяне граб</t>
  </si>
  <si>
    <t>Твердолистяна дуб</t>
  </si>
  <si>
    <t>Твердолистяна граб</t>
  </si>
  <si>
    <t>ІV</t>
  </si>
  <si>
    <t>8.4</t>
  </si>
  <si>
    <t>М'яколистяне вільха</t>
  </si>
  <si>
    <t>51.2</t>
  </si>
  <si>
    <t>3.3</t>
  </si>
  <si>
    <t xml:space="preserve"> Орієнтовний план проведення рубок головного користування , рубок формування                                                                 
та оздоровлення лісів  по Бродівському ДЛГП "Галсільліс" на 2023 рік</t>
  </si>
  <si>
    <t>10.4</t>
  </si>
  <si>
    <t>14.3</t>
  </si>
  <si>
    <t>Мяколистяне береза</t>
  </si>
  <si>
    <t>5.4</t>
  </si>
  <si>
    <t>50</t>
  </si>
  <si>
    <t>50.162125</t>
  </si>
  <si>
    <t>24.831354</t>
  </si>
  <si>
    <t>50.179524</t>
  </si>
  <si>
    <t>25.054612</t>
  </si>
  <si>
    <t>50.137905</t>
  </si>
  <si>
    <t>25.142366</t>
  </si>
  <si>
    <t>50.056183</t>
  </si>
  <si>
    <t>24.961345</t>
  </si>
  <si>
    <t>50.115161</t>
  </si>
  <si>
    <t>25.041540</t>
  </si>
  <si>
    <t>25.068000</t>
  </si>
  <si>
    <t>50.283214</t>
  </si>
  <si>
    <t>50.170634</t>
  </si>
  <si>
    <t>24.869430</t>
  </si>
  <si>
    <t>50.161084</t>
  </si>
  <si>
    <t>24.867846</t>
  </si>
  <si>
    <t>50.174172</t>
  </si>
  <si>
    <t>24.923611</t>
  </si>
  <si>
    <t>24.896793</t>
  </si>
  <si>
    <t>50.152533</t>
  </si>
  <si>
    <t>50.137518</t>
  </si>
  <si>
    <t>25.150621</t>
  </si>
  <si>
    <t>25.047871</t>
  </si>
  <si>
    <t>50.067864</t>
  </si>
  <si>
    <t>50.160806</t>
  </si>
  <si>
    <t>25.140919</t>
  </si>
  <si>
    <t>50.071057</t>
  </si>
  <si>
    <t>24.951309</t>
  </si>
  <si>
    <t>25.160163</t>
  </si>
  <si>
    <t>49.857296</t>
  </si>
  <si>
    <t>49.948497</t>
  </si>
  <si>
    <t>25.077243</t>
  </si>
  <si>
    <t>25.168280</t>
  </si>
  <si>
    <t>49.974830</t>
  </si>
  <si>
    <t>50.006684</t>
  </si>
  <si>
    <t>25.312741</t>
  </si>
  <si>
    <t>25.355538</t>
  </si>
  <si>
    <t>49.975173</t>
  </si>
  <si>
    <t>49.877204</t>
  </si>
  <si>
    <t>25.268212</t>
  </si>
  <si>
    <t>49.848789</t>
  </si>
  <si>
    <t>25.190333</t>
  </si>
  <si>
    <t>49.851764</t>
  </si>
  <si>
    <t>25.242754</t>
  </si>
  <si>
    <t>50.046653</t>
  </si>
  <si>
    <t>25.101594</t>
  </si>
  <si>
    <t>50.072268</t>
  </si>
  <si>
    <t>24.955356</t>
  </si>
  <si>
    <t>24.929612</t>
  </si>
  <si>
    <t>50.172931</t>
  </si>
  <si>
    <t>50.148076</t>
  </si>
  <si>
    <t>25.066397</t>
  </si>
  <si>
    <t>25.061181</t>
  </si>
  <si>
    <t>50.279241</t>
  </si>
  <si>
    <t>49.839168</t>
  </si>
  <si>
    <t>25.208047</t>
  </si>
  <si>
    <t>49.944107</t>
  </si>
  <si>
    <t>25.093195</t>
  </si>
  <si>
    <t>50.041045</t>
  </si>
  <si>
    <t>24.941536</t>
  </si>
  <si>
    <t>50.174275</t>
  </si>
  <si>
    <t>24.932182</t>
  </si>
  <si>
    <t>24.892512</t>
  </si>
  <si>
    <t>50.156389</t>
  </si>
  <si>
    <t>50.177487</t>
  </si>
  <si>
    <t>24.836035</t>
  </si>
  <si>
    <t>25.203365</t>
  </si>
  <si>
    <t>50.157470</t>
  </si>
  <si>
    <t>50.171760</t>
  </si>
  <si>
    <t>24.842171</t>
  </si>
  <si>
    <t>50.202176</t>
  </si>
  <si>
    <t>25.052012</t>
  </si>
  <si>
    <t>49.972182</t>
  </si>
  <si>
    <t>25.171064</t>
  </si>
  <si>
    <t>49.956683</t>
  </si>
  <si>
    <t>25.254016</t>
  </si>
  <si>
    <t>49.909157</t>
  </si>
  <si>
    <t>25.245168</t>
  </si>
  <si>
    <t>49.916557</t>
  </si>
  <si>
    <t>25.316515</t>
  </si>
  <si>
    <t>49.880779</t>
  </si>
  <si>
    <t>25.269352</t>
  </si>
  <si>
    <t>49.854795</t>
  </si>
  <si>
    <t>25.152340</t>
  </si>
  <si>
    <t>49.852740</t>
  </si>
  <si>
    <t>25.241466</t>
  </si>
  <si>
    <t>49.838110</t>
  </si>
  <si>
    <t>25.281589</t>
  </si>
  <si>
    <t xml:space="preserve">Разом: </t>
  </si>
  <si>
    <t>53</t>
  </si>
  <si>
    <t>55</t>
  </si>
  <si>
    <t>56</t>
  </si>
  <si>
    <t>57</t>
  </si>
  <si>
    <t>49.965397</t>
  </si>
  <si>
    <t>25.190827</t>
  </si>
  <si>
    <t>49.956914</t>
  </si>
  <si>
    <t>25.252354</t>
  </si>
  <si>
    <t>50.005965</t>
  </si>
  <si>
    <t>25.296241</t>
  </si>
  <si>
    <t>50.013195</t>
  </si>
  <si>
    <t>25.317574</t>
  </si>
  <si>
    <t>49.946690</t>
  </si>
  <si>
    <t>25.391855</t>
  </si>
  <si>
    <t>49.940774</t>
  </si>
  <si>
    <t>25.382163</t>
  </si>
  <si>
    <t>49.913705</t>
  </si>
  <si>
    <t>25.291252</t>
  </si>
  <si>
    <t>49.905969</t>
  </si>
  <si>
    <t>25.283608</t>
  </si>
  <si>
    <t>49.919302</t>
  </si>
  <si>
    <t>25.311312</t>
  </si>
  <si>
    <t>49.919996</t>
  </si>
  <si>
    <t>25.312171</t>
  </si>
  <si>
    <t>49.869693</t>
  </si>
  <si>
    <t>25.261841</t>
  </si>
  <si>
    <t>49.937273</t>
  </si>
  <si>
    <t>25.095133</t>
  </si>
  <si>
    <t>49.938664</t>
  </si>
  <si>
    <t>25.088455</t>
  </si>
  <si>
    <t>50.275989</t>
  </si>
  <si>
    <t>25.132501</t>
  </si>
  <si>
    <t>50.274467</t>
  </si>
  <si>
    <t>25.138996</t>
  </si>
  <si>
    <t>50.175045</t>
  </si>
  <si>
    <t>24.895677</t>
  </si>
  <si>
    <t>50.174213</t>
  </si>
  <si>
    <t>24.896675</t>
  </si>
  <si>
    <t>50.173590</t>
  </si>
  <si>
    <t>24.895571</t>
  </si>
  <si>
    <t>50.173397</t>
  </si>
  <si>
    <t>24.894521</t>
  </si>
  <si>
    <t>50.167854</t>
  </si>
  <si>
    <t>24.885873</t>
  </si>
  <si>
    <t>50.163784</t>
  </si>
  <si>
    <t>24.861680</t>
  </si>
  <si>
    <t>50.161401</t>
  </si>
  <si>
    <t>24.862113</t>
  </si>
  <si>
    <t>50.174506</t>
  </si>
  <si>
    <t>24.919559</t>
  </si>
  <si>
    <t>50.177042</t>
  </si>
  <si>
    <t>25.087131</t>
  </si>
  <si>
    <t>50.173268</t>
  </si>
  <si>
    <t>25.094741</t>
  </si>
  <si>
    <t>50.155127</t>
  </si>
  <si>
    <t>25.067378</t>
  </si>
  <si>
    <t>50.137644</t>
  </si>
  <si>
    <t>25.048296</t>
  </si>
  <si>
    <t>50.110694</t>
  </si>
  <si>
    <t>25.105319</t>
  </si>
  <si>
    <t>50.109518</t>
  </si>
  <si>
    <t>25.106482</t>
  </si>
  <si>
    <t>50.110880</t>
  </si>
  <si>
    <t>24.938779</t>
  </si>
  <si>
    <t>50.110659</t>
  </si>
  <si>
    <t>24.940033</t>
  </si>
  <si>
    <t>50.110429</t>
  </si>
  <si>
    <t>24.941517</t>
  </si>
  <si>
    <t>50.110201</t>
  </si>
  <si>
    <t>24.943793</t>
  </si>
  <si>
    <t>50.072936</t>
  </si>
  <si>
    <t>25.032483</t>
  </si>
  <si>
    <t>50.065429</t>
  </si>
  <si>
    <t>25.046417</t>
  </si>
  <si>
    <t>50.065203</t>
  </si>
  <si>
    <t>25.051024</t>
  </si>
  <si>
    <t>50.069132</t>
  </si>
  <si>
    <t>25.056593</t>
  </si>
  <si>
    <t>50.046127</t>
  </si>
  <si>
    <t>25.103085</t>
  </si>
  <si>
    <t>50.043838</t>
  </si>
  <si>
    <t>25.106447</t>
  </si>
  <si>
    <t>50.039836</t>
  </si>
  <si>
    <t>25.118329</t>
  </si>
  <si>
    <t>50.070814</t>
  </si>
  <si>
    <t>25.105158</t>
  </si>
  <si>
    <t>50.090752</t>
  </si>
  <si>
    <t>25.189288</t>
  </si>
  <si>
    <t>50.066328</t>
  </si>
  <si>
    <t>25.196659</t>
  </si>
  <si>
    <t>50.224666</t>
  </si>
  <si>
    <t>25.109198</t>
  </si>
  <si>
    <t>50.065370</t>
  </si>
  <si>
    <t>25.250781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</si>
</sst>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vertAlign val="superscript"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230">
    <xf numFmtId="0" fontId="0" fillId="0" borderId="0" xfId="0"/>
    <xf numFmtId="0" fontId="6" fillId="0" borderId="10" xfId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/>
    </xf>
    <xf numFmtId="0" fontId="10" fillId="0" borderId="14" xfId="1" applyFont="1" applyFill="1" applyBorder="1" applyAlignment="1">
      <alignment horizontal="center"/>
    </xf>
    <xf numFmtId="0" fontId="10" fillId="0" borderId="15" xfId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21" xfId="1" applyFill="1" applyBorder="1" applyAlignment="1">
      <alignment horizontal="left"/>
    </xf>
    <xf numFmtId="0" fontId="6" fillId="0" borderId="21" xfId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/>
    <xf numFmtId="0" fontId="8" fillId="0" borderId="25" xfId="1" applyFont="1" applyFill="1" applyBorder="1" applyAlignment="1">
      <alignment horizontal="center"/>
    </xf>
    <xf numFmtId="0" fontId="6" fillId="0" borderId="26" xfId="1" applyFill="1" applyBorder="1"/>
    <xf numFmtId="0" fontId="6" fillId="0" borderId="26" xfId="1" applyFill="1" applyBorder="1" applyAlignment="1">
      <alignment horizontal="left"/>
    </xf>
    <xf numFmtId="0" fontId="0" fillId="0" borderId="26" xfId="0" applyBorder="1" applyAlignment="1">
      <alignment horizontal="center"/>
    </xf>
    <xf numFmtId="1" fontId="11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/>
    <xf numFmtId="0" fontId="6" fillId="2" borderId="13" xfId="1" applyFill="1" applyBorder="1" applyAlignment="1">
      <alignment horizontal="center"/>
    </xf>
    <xf numFmtId="0" fontId="10" fillId="2" borderId="14" xfId="1" applyFont="1" applyFill="1" applyBorder="1"/>
    <xf numFmtId="0" fontId="8" fillId="2" borderId="14" xfId="1" applyFont="1" applyFill="1" applyBorder="1" applyAlignment="1">
      <alignment horizontal="left"/>
    </xf>
    <xf numFmtId="0" fontId="8" fillId="2" borderId="14" xfId="1" applyFont="1" applyFill="1" applyBorder="1" applyAlignment="1">
      <alignment horizontal="center"/>
    </xf>
    <xf numFmtId="164" fontId="10" fillId="2" borderId="14" xfId="1" applyNumberFormat="1" applyFont="1" applyFill="1" applyBorder="1" applyAlignment="1">
      <alignment horizontal="center" vertical="center"/>
    </xf>
    <xf numFmtId="0" fontId="6" fillId="0" borderId="8" xfId="1" applyFill="1" applyBorder="1"/>
    <xf numFmtId="0" fontId="6" fillId="0" borderId="26" xfId="1" applyFill="1" applyBorder="1" applyAlignment="1">
      <alignment horizontal="center"/>
    </xf>
    <xf numFmtId="0" fontId="6" fillId="2" borderId="31" xfId="1" applyFill="1" applyBorder="1" applyAlignment="1">
      <alignment horizontal="center"/>
    </xf>
    <xf numFmtId="0" fontId="10" fillId="2" borderId="32" xfId="1" applyFont="1" applyFill="1" applyBorder="1"/>
    <xf numFmtId="0" fontId="8" fillId="2" borderId="32" xfId="1" applyFont="1" applyFill="1" applyBorder="1" applyAlignment="1">
      <alignment horizontal="left"/>
    </xf>
    <xf numFmtId="0" fontId="8" fillId="2" borderId="32" xfId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26" xfId="0" applyFon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6" fillId="0" borderId="8" xfId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2" borderId="17" xfId="0" applyFill="1" applyBorder="1"/>
    <xf numFmtId="0" fontId="0" fillId="2" borderId="16" xfId="0" applyFill="1" applyBorder="1"/>
    <xf numFmtId="0" fontId="0" fillId="0" borderId="37" xfId="0" applyBorder="1"/>
    <xf numFmtId="164" fontId="10" fillId="2" borderId="38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9" xfId="1" applyFill="1" applyBorder="1"/>
    <xf numFmtId="0" fontId="0" fillId="0" borderId="27" xfId="0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 wrapText="1"/>
    </xf>
    <xf numFmtId="164" fontId="10" fillId="2" borderId="15" xfId="1" applyNumberFormat="1" applyFont="1" applyFill="1" applyBorder="1" applyAlignment="1">
      <alignment horizontal="center" vertical="center"/>
    </xf>
    <xf numFmtId="0" fontId="6" fillId="0" borderId="2" xfId="1" applyFill="1" applyBorder="1"/>
    <xf numFmtId="0" fontId="6" fillId="0" borderId="2" xfId="1" applyFill="1" applyBorder="1" applyAlignment="1">
      <alignment horizontal="left"/>
    </xf>
    <xf numFmtId="0" fontId="6" fillId="0" borderId="2" xfId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3" xfId="0" applyFill="1" applyBorder="1"/>
    <xf numFmtId="0" fontId="0" fillId="0" borderId="24" xfId="0" applyFill="1" applyBorder="1"/>
    <xf numFmtId="0" fontId="0" fillId="0" borderId="34" xfId="0" applyFill="1" applyBorder="1"/>
    <xf numFmtId="0" fontId="0" fillId="0" borderId="35" xfId="0" applyFill="1" applyBorder="1"/>
    <xf numFmtId="0" fontId="6" fillId="0" borderId="21" xfId="1" applyFont="1" applyFill="1" applyBorder="1"/>
    <xf numFmtId="0" fontId="6" fillId="0" borderId="25" xfId="1" applyFill="1" applyBorder="1" applyAlignment="1">
      <alignment horizontal="center"/>
    </xf>
    <xf numFmtId="0" fontId="0" fillId="0" borderId="28" xfId="0" applyFill="1" applyBorder="1"/>
    <xf numFmtId="0" fontId="0" fillId="0" borderId="29" xfId="0" applyFill="1" applyBorder="1"/>
    <xf numFmtId="0" fontId="6" fillId="0" borderId="2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6" fillId="0" borderId="21" xfId="1" applyFont="1" applyFill="1" applyBorder="1" applyAlignment="1">
      <alignment horizontal="center"/>
    </xf>
    <xf numFmtId="0" fontId="10" fillId="0" borderId="2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/>
    </xf>
    <xf numFmtId="0" fontId="8" fillId="0" borderId="44" xfId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50" xfId="0" applyBorder="1"/>
    <xf numFmtId="0" fontId="0" fillId="0" borderId="43" xfId="0" applyBorder="1"/>
    <xf numFmtId="0" fontId="0" fillId="0" borderId="51" xfId="0" applyBorder="1"/>
    <xf numFmtId="164" fontId="0" fillId="0" borderId="37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9" xfId="1" applyFill="1" applyBorder="1" applyAlignment="1">
      <alignment horizontal="center"/>
    </xf>
    <xf numFmtId="0" fontId="8" fillId="0" borderId="26" xfId="1" applyFont="1" applyFill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/>
    </xf>
    <xf numFmtId="49" fontId="12" fillId="0" borderId="33" xfId="0" applyNumberFormat="1" applyFont="1" applyFill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64" fontId="12" fillId="0" borderId="24" xfId="0" applyNumberFormat="1" applyFont="1" applyFill="1" applyBorder="1" applyAlignment="1">
      <alignment horizontal="center"/>
    </xf>
    <xf numFmtId="164" fontId="12" fillId="0" borderId="29" xfId="0" applyNumberFormat="1" applyFont="1" applyFill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164" fontId="12" fillId="0" borderId="37" xfId="0" applyNumberFormat="1" applyFont="1" applyFill="1" applyBorder="1" applyAlignment="1">
      <alignment horizontal="center"/>
    </xf>
    <xf numFmtId="49" fontId="6" fillId="0" borderId="22" xfId="1" applyNumberFormat="1" applyFont="1" applyFill="1" applyBorder="1" applyAlignment="1">
      <alignment horizontal="center"/>
    </xf>
    <xf numFmtId="49" fontId="6" fillId="0" borderId="27" xfId="1" applyNumberFormat="1" applyFont="1" applyFill="1" applyBorder="1" applyAlignment="1">
      <alignment horizontal="center"/>
    </xf>
    <xf numFmtId="164" fontId="6" fillId="0" borderId="24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164" fontId="6" fillId="0" borderId="29" xfId="1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6" fillId="0" borderId="26" xfId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49" fontId="12" fillId="0" borderId="41" xfId="0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1" xfId="1" applyFill="1" applyBorder="1" applyAlignment="1">
      <alignment horizontal="center"/>
    </xf>
    <xf numFmtId="0" fontId="6" fillId="0" borderId="20" xfId="1" applyFill="1" applyBorder="1" applyAlignment="1">
      <alignment horizontal="center"/>
    </xf>
    <xf numFmtId="1" fontId="6" fillId="0" borderId="48" xfId="1" applyNumberFormat="1" applyFont="1" applyFill="1" applyBorder="1" applyAlignment="1">
      <alignment horizontal="center" vertical="center"/>
    </xf>
    <xf numFmtId="1" fontId="6" fillId="0" borderId="41" xfId="1" applyNumberFormat="1" applyFont="1" applyFill="1" applyBorder="1" applyAlignment="1">
      <alignment horizontal="center" vertical="center"/>
    </xf>
    <xf numFmtId="1" fontId="6" fillId="0" borderId="53" xfId="1" applyNumberFormat="1" applyFont="1" applyFill="1" applyBorder="1" applyAlignment="1">
      <alignment horizontal="center" vertical="center"/>
    </xf>
    <xf numFmtId="1" fontId="6" fillId="0" borderId="22" xfId="1" applyNumberFormat="1" applyFont="1" applyFill="1" applyBorder="1" applyAlignment="1">
      <alignment horizontal="center" vertical="center"/>
    </xf>
    <xf numFmtId="1" fontId="6" fillId="0" borderId="54" xfId="1" applyNumberFormat="1" applyFont="1" applyFill="1" applyBorder="1" applyAlignment="1">
      <alignment horizontal="center" vertical="center"/>
    </xf>
    <xf numFmtId="1" fontId="6" fillId="0" borderId="27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6" fillId="0" borderId="44" xfId="1" applyFill="1" applyBorder="1" applyAlignment="1">
      <alignment horizontal="center"/>
    </xf>
    <xf numFmtId="0" fontId="6" fillId="0" borderId="9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8" fillId="0" borderId="39" xfId="1" applyFont="1" applyFill="1" applyBorder="1" applyAlignment="1">
      <alignment horizontal="center"/>
    </xf>
    <xf numFmtId="164" fontId="6" fillId="0" borderId="40" xfId="1" applyNumberFormat="1" applyFont="1" applyFill="1" applyBorder="1" applyAlignment="1">
      <alignment horizontal="center" vertical="center"/>
    </xf>
    <xf numFmtId="164" fontId="6" fillId="0" borderId="52" xfId="1" applyNumberFormat="1" applyFont="1" applyFill="1" applyBorder="1" applyAlignment="1">
      <alignment horizontal="center" vertical="center"/>
    </xf>
    <xf numFmtId="164" fontId="6" fillId="0" borderId="58" xfId="1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40" xfId="0" applyFill="1" applyBorder="1"/>
    <xf numFmtId="0" fontId="8" fillId="0" borderId="41" xfId="1" applyFont="1" applyFill="1" applyBorder="1" applyAlignment="1">
      <alignment horizontal="center"/>
    </xf>
    <xf numFmtId="0" fontId="6" fillId="0" borderId="9" xfId="1" applyFont="1" applyFill="1" applyBorder="1"/>
    <xf numFmtId="164" fontId="6" fillId="0" borderId="48" xfId="1" applyNumberFormat="1" applyFont="1" applyFill="1" applyBorder="1" applyAlignment="1">
      <alignment horizontal="center" vertical="center"/>
    </xf>
    <xf numFmtId="164" fontId="6" fillId="0" borderId="4" xfId="1" applyNumberFormat="1" applyFont="1" applyFill="1" applyBorder="1" applyAlignment="1">
      <alignment horizontal="center" vertical="center"/>
    </xf>
    <xf numFmtId="164" fontId="6" fillId="0" borderId="42" xfId="1" applyNumberFormat="1" applyFont="1" applyFill="1" applyBorder="1" applyAlignment="1">
      <alignment horizontal="center" vertical="center"/>
    </xf>
    <xf numFmtId="49" fontId="6" fillId="0" borderId="41" xfId="1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22" xfId="1" applyFont="1" applyFill="1" applyBorder="1" applyAlignment="1">
      <alignment horizontal="center"/>
    </xf>
    <xf numFmtId="164" fontId="6" fillId="0" borderId="54" xfId="1" applyNumberFormat="1" applyFont="1" applyFill="1" applyBorder="1" applyAlignment="1">
      <alignment horizontal="center" vertical="center"/>
    </xf>
    <xf numFmtId="164" fontId="6" fillId="0" borderId="59" xfId="1" applyNumberFormat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/>
    </xf>
    <xf numFmtId="164" fontId="6" fillId="0" borderId="53" xfId="1" applyNumberFormat="1" applyFont="1" applyFill="1" applyBorder="1" applyAlignment="1">
      <alignment horizontal="center" vertical="center"/>
    </xf>
    <xf numFmtId="164" fontId="6" fillId="0" borderId="57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6" fillId="4" borderId="27" xfId="1" applyFont="1" applyFill="1" applyBorder="1" applyAlignment="1">
      <alignment horizontal="center"/>
    </xf>
    <xf numFmtId="0" fontId="6" fillId="4" borderId="21" xfId="1" applyFill="1" applyBorder="1" applyAlignment="1">
      <alignment horizontal="left"/>
    </xf>
    <xf numFmtId="0" fontId="6" fillId="4" borderId="21" xfId="1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/>
    </xf>
    <xf numFmtId="0" fontId="5" fillId="4" borderId="21" xfId="0" applyFont="1" applyFill="1" applyBorder="1" applyAlignment="1">
      <alignment horizontal="center" vertical="center"/>
    </xf>
    <xf numFmtId="49" fontId="0" fillId="4" borderId="22" xfId="0" applyNumberFormat="1" applyFill="1" applyBorder="1" applyAlignment="1">
      <alignment horizontal="center" vertical="center"/>
    </xf>
    <xf numFmtId="164" fontId="0" fillId="4" borderId="35" xfId="0" applyNumberFormat="1" applyFill="1" applyBorder="1" applyAlignment="1">
      <alignment horizontal="center" vertical="center"/>
    </xf>
    <xf numFmtId="164" fontId="0" fillId="4" borderId="60" xfId="0" applyNumberForma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0" fillId="4" borderId="0" xfId="0" applyFill="1"/>
    <xf numFmtId="0" fontId="0" fillId="4" borderId="26" xfId="0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4" borderId="22" xfId="1" applyFont="1" applyFill="1" applyBorder="1" applyAlignment="1">
      <alignment horizontal="center"/>
    </xf>
    <xf numFmtId="0" fontId="6" fillId="3" borderId="14" xfId="1" applyFill="1" applyBorder="1" applyAlignment="1">
      <alignment horizontal="left"/>
    </xf>
    <xf numFmtId="0" fontId="6" fillId="3" borderId="14" xfId="1" applyFill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/>
    </xf>
    <xf numFmtId="49" fontId="0" fillId="3" borderId="30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8" fillId="4" borderId="26" xfId="1" applyFont="1" applyFill="1" applyBorder="1" applyAlignment="1">
      <alignment horizontal="center"/>
    </xf>
    <xf numFmtId="0" fontId="0" fillId="0" borderId="60" xfId="0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4" fontId="0" fillId="4" borderId="59" xfId="0" applyNumberForma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8" fillId="4" borderId="2" xfId="1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0" fontId="6" fillId="0" borderId="1" xfId="1" applyFill="1" applyBorder="1" applyAlignment="1">
      <alignment horizontal="center" vertical="center" wrapText="1"/>
    </xf>
    <xf numFmtId="0" fontId="6" fillId="0" borderId="7" xfId="1" applyFill="1" applyBorder="1" applyAlignment="1">
      <alignment horizontal="center" vertical="center" wrapText="1"/>
    </xf>
    <xf numFmtId="0" fontId="6" fillId="0" borderId="2" xfId="1" applyFill="1" applyBorder="1" applyAlignment="1">
      <alignment horizontal="center" vertical="center" wrapText="1"/>
    </xf>
    <xf numFmtId="0" fontId="6" fillId="0" borderId="8" xfId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6" fillId="0" borderId="9" xfId="1" applyFill="1" applyBorder="1" applyAlignment="1">
      <alignment horizontal="center" vertical="center" wrapText="1"/>
    </xf>
    <xf numFmtId="0" fontId="6" fillId="0" borderId="2" xfId="1" applyFill="1" applyBorder="1" applyAlignment="1">
      <alignment horizontal="center" vertical="center" textRotation="90" wrapText="1"/>
    </xf>
    <xf numFmtId="0" fontId="6" fillId="0" borderId="8" xfId="1" applyFill="1" applyBorder="1" applyAlignment="1">
      <alignment horizontal="center" vertical="center" textRotation="90" wrapText="1"/>
    </xf>
    <xf numFmtId="0" fontId="6" fillId="0" borderId="4" xfId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textRotation="90" wrapText="1"/>
    </xf>
    <xf numFmtId="0" fontId="6" fillId="0" borderId="32" xfId="1" applyFill="1" applyBorder="1" applyAlignment="1">
      <alignment horizontal="center" vertical="center" textRotation="90" wrapText="1"/>
    </xf>
    <xf numFmtId="0" fontId="10" fillId="2" borderId="17" xfId="1" applyFont="1" applyFill="1" applyBorder="1" applyAlignment="1">
      <alignment horizontal="center"/>
    </xf>
    <xf numFmtId="0" fontId="10" fillId="2" borderId="18" xfId="1" applyFont="1" applyFill="1" applyBorder="1" applyAlignment="1">
      <alignment horizontal="center"/>
    </xf>
    <xf numFmtId="0" fontId="10" fillId="2" borderId="19" xfId="1" applyFont="1" applyFill="1" applyBorder="1" applyAlignment="1">
      <alignment horizontal="center"/>
    </xf>
    <xf numFmtId="0" fontId="10" fillId="3" borderId="17" xfId="1" applyFont="1" applyFill="1" applyBorder="1" applyAlignment="1">
      <alignment horizontal="center"/>
    </xf>
    <xf numFmtId="0" fontId="10" fillId="3" borderId="18" xfId="1" applyFont="1" applyFill="1" applyBorder="1" applyAlignment="1">
      <alignment horizontal="center"/>
    </xf>
    <xf numFmtId="0" fontId="10" fillId="3" borderId="19" xfId="1" applyFont="1" applyFill="1" applyBorder="1" applyAlignment="1">
      <alignment horizontal="center"/>
    </xf>
    <xf numFmtId="0" fontId="6" fillId="3" borderId="17" xfId="1" applyFont="1" applyFill="1" applyBorder="1" applyAlignment="1">
      <alignment horizontal="center"/>
    </xf>
    <xf numFmtId="0" fontId="8" fillId="3" borderId="45" xfId="1" applyFont="1" applyFill="1" applyBorder="1" applyAlignment="1">
      <alignment horizontal="center"/>
    </xf>
    <xf numFmtId="0" fontId="7" fillId="0" borderId="6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tabSelected="1" view="pageBreakPreview" zoomScaleNormal="100" zoomScaleSheetLayoutView="100" workbookViewId="0">
      <selection sqref="A1:M2"/>
    </sheetView>
  </sheetViews>
  <sheetFormatPr defaultRowHeight="15" x14ac:dyDescent="0.25"/>
  <cols>
    <col min="1" max="1" width="3.7109375" customWidth="1"/>
    <col min="2" max="2" width="16.28515625" customWidth="1"/>
    <col min="3" max="3" width="15.7109375" customWidth="1"/>
    <col min="4" max="4" width="4.85546875" customWidth="1"/>
    <col min="5" max="5" width="19.28515625" customWidth="1"/>
    <col min="6" max="6" width="20.42578125" customWidth="1"/>
    <col min="7" max="7" width="6.140625" customWidth="1"/>
    <col min="9" max="9" width="7.140625" customWidth="1"/>
    <col min="10" max="10" width="7.42578125" customWidth="1"/>
    <col min="11" max="11" width="7.7109375" customWidth="1"/>
    <col min="12" max="12" width="10.85546875" customWidth="1"/>
    <col min="13" max="13" width="11.42578125" customWidth="1"/>
  </cols>
  <sheetData>
    <row r="1" spans="1:13" ht="25.5" customHeight="1" x14ac:dyDescent="0.25">
      <c r="A1" s="209" t="s">
        <v>87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23.25" customHeight="1" thickBot="1" x14ac:dyDescent="0.3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x14ac:dyDescent="0.25">
      <c r="A3" s="210" t="s">
        <v>0</v>
      </c>
      <c r="B3" s="212" t="s">
        <v>1</v>
      </c>
      <c r="C3" s="212" t="s">
        <v>2</v>
      </c>
      <c r="D3" s="219" t="s">
        <v>3</v>
      </c>
      <c r="E3" s="214" t="s">
        <v>4</v>
      </c>
      <c r="F3" s="212" t="s">
        <v>5</v>
      </c>
      <c r="G3" s="216" t="s">
        <v>6</v>
      </c>
      <c r="H3" s="216" t="s">
        <v>7</v>
      </c>
      <c r="I3" s="216" t="s">
        <v>8</v>
      </c>
      <c r="J3" s="212" t="s">
        <v>61</v>
      </c>
      <c r="K3" s="218"/>
      <c r="L3" s="205" t="s">
        <v>9</v>
      </c>
      <c r="M3" s="206"/>
    </row>
    <row r="4" spans="1:13" ht="57" customHeight="1" thickBot="1" x14ac:dyDescent="0.3">
      <c r="A4" s="211"/>
      <c r="B4" s="213"/>
      <c r="C4" s="213"/>
      <c r="D4" s="220"/>
      <c r="E4" s="215"/>
      <c r="F4" s="213"/>
      <c r="G4" s="217"/>
      <c r="H4" s="217"/>
      <c r="I4" s="217"/>
      <c r="J4" s="45" t="s">
        <v>57</v>
      </c>
      <c r="K4" s="1" t="s">
        <v>10</v>
      </c>
      <c r="L4" s="207"/>
      <c r="M4" s="208"/>
    </row>
    <row r="5" spans="1:13" ht="15.75" thickBot="1" x14ac:dyDescent="0.3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4">
        <v>11</v>
      </c>
      <c r="L5" s="5">
        <v>12</v>
      </c>
      <c r="M5" s="5">
        <v>13</v>
      </c>
    </row>
    <row r="6" spans="1:13" ht="15.75" thickBot="1" x14ac:dyDescent="0.3">
      <c r="A6" s="221" t="s">
        <v>11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3"/>
    </row>
    <row r="7" spans="1:13" x14ac:dyDescent="0.25">
      <c r="A7" s="40">
        <v>1</v>
      </c>
      <c r="B7" s="47" t="s">
        <v>12</v>
      </c>
      <c r="C7" s="48" t="s">
        <v>16</v>
      </c>
      <c r="D7" s="23" t="s">
        <v>20</v>
      </c>
      <c r="E7" s="50" t="s">
        <v>14</v>
      </c>
      <c r="F7" s="66" t="s">
        <v>80</v>
      </c>
      <c r="G7" s="101">
        <v>6</v>
      </c>
      <c r="H7" s="102" t="s">
        <v>72</v>
      </c>
      <c r="I7" s="87">
        <v>0.7</v>
      </c>
      <c r="J7" s="103">
        <v>230</v>
      </c>
      <c r="K7" s="104">
        <v>215</v>
      </c>
      <c r="L7" s="9" t="s">
        <v>93</v>
      </c>
      <c r="M7" s="71" t="s">
        <v>94</v>
      </c>
    </row>
    <row r="8" spans="1:13" x14ac:dyDescent="0.25">
      <c r="A8" s="10">
        <v>2</v>
      </c>
      <c r="B8" s="22" t="s">
        <v>12</v>
      </c>
      <c r="C8" s="12" t="s">
        <v>16</v>
      </c>
      <c r="D8" s="23" t="s">
        <v>20</v>
      </c>
      <c r="E8" s="13" t="s">
        <v>14</v>
      </c>
      <c r="F8" s="67" t="s">
        <v>78</v>
      </c>
      <c r="G8" s="14">
        <v>12</v>
      </c>
      <c r="H8" s="81" t="s">
        <v>59</v>
      </c>
      <c r="I8" s="88">
        <v>1</v>
      </c>
      <c r="J8" s="84">
        <v>347</v>
      </c>
      <c r="K8" s="15">
        <v>309</v>
      </c>
      <c r="L8" s="16" t="s">
        <v>95</v>
      </c>
      <c r="M8" s="72" t="s">
        <v>96</v>
      </c>
    </row>
    <row r="9" spans="1:13" x14ac:dyDescent="0.25">
      <c r="A9" s="10">
        <v>3</v>
      </c>
      <c r="B9" s="22" t="s">
        <v>12</v>
      </c>
      <c r="C9" s="12" t="s">
        <v>16</v>
      </c>
      <c r="D9" s="23" t="s">
        <v>20</v>
      </c>
      <c r="E9" s="13" t="s">
        <v>14</v>
      </c>
      <c r="F9" s="8" t="s">
        <v>78</v>
      </c>
      <c r="G9" s="14">
        <v>19</v>
      </c>
      <c r="H9" s="81" t="s">
        <v>83</v>
      </c>
      <c r="I9" s="88">
        <v>1</v>
      </c>
      <c r="J9" s="84">
        <v>309</v>
      </c>
      <c r="K9" s="15">
        <v>281</v>
      </c>
      <c r="L9" s="16" t="s">
        <v>97</v>
      </c>
      <c r="M9" s="72" t="s">
        <v>98</v>
      </c>
    </row>
    <row r="10" spans="1:13" x14ac:dyDescent="0.25">
      <c r="A10" s="10">
        <v>4</v>
      </c>
      <c r="B10" s="11" t="s">
        <v>12</v>
      </c>
      <c r="C10" s="12" t="s">
        <v>16</v>
      </c>
      <c r="D10" s="23" t="s">
        <v>20</v>
      </c>
      <c r="E10" s="13" t="s">
        <v>14</v>
      </c>
      <c r="F10" s="8" t="s">
        <v>78</v>
      </c>
      <c r="G10" s="14">
        <v>24</v>
      </c>
      <c r="H10" s="82" t="s">
        <v>77</v>
      </c>
      <c r="I10" s="88">
        <v>0.9</v>
      </c>
      <c r="J10" s="84">
        <v>209</v>
      </c>
      <c r="K10" s="15">
        <v>188</v>
      </c>
      <c r="L10" s="16" t="s">
        <v>99</v>
      </c>
      <c r="M10" s="72" t="s">
        <v>100</v>
      </c>
    </row>
    <row r="11" spans="1:13" x14ac:dyDescent="0.25">
      <c r="A11" s="10">
        <v>5</v>
      </c>
      <c r="B11" s="11" t="s">
        <v>12</v>
      </c>
      <c r="C11" s="12" t="s">
        <v>16</v>
      </c>
      <c r="D11" s="23" t="s">
        <v>20</v>
      </c>
      <c r="E11" s="13" t="s">
        <v>14</v>
      </c>
      <c r="F11" s="8" t="s">
        <v>78</v>
      </c>
      <c r="G11" s="14">
        <v>32</v>
      </c>
      <c r="H11" s="81" t="s">
        <v>58</v>
      </c>
      <c r="I11" s="88">
        <v>0.9</v>
      </c>
      <c r="J11" s="84">
        <v>185</v>
      </c>
      <c r="K11" s="15">
        <v>165</v>
      </c>
      <c r="L11" s="16" t="s">
        <v>101</v>
      </c>
      <c r="M11" s="72" t="s">
        <v>102</v>
      </c>
    </row>
    <row r="12" spans="1:13" x14ac:dyDescent="0.25">
      <c r="A12" s="10">
        <v>6</v>
      </c>
      <c r="B12" s="11" t="s">
        <v>12</v>
      </c>
      <c r="C12" s="12" t="s">
        <v>16</v>
      </c>
      <c r="D12" s="23" t="s">
        <v>20</v>
      </c>
      <c r="E12" s="13" t="s">
        <v>14</v>
      </c>
      <c r="F12" s="13" t="s">
        <v>78</v>
      </c>
      <c r="G12" s="14">
        <v>2</v>
      </c>
      <c r="H12" s="81" t="s">
        <v>60</v>
      </c>
      <c r="I12" s="88">
        <v>1</v>
      </c>
      <c r="J12" s="84">
        <v>302</v>
      </c>
      <c r="K12" s="15">
        <v>271</v>
      </c>
      <c r="L12" s="16" t="s">
        <v>104</v>
      </c>
      <c r="M12" s="72" t="s">
        <v>103</v>
      </c>
    </row>
    <row r="13" spans="1:13" x14ac:dyDescent="0.25">
      <c r="A13" s="10">
        <v>7</v>
      </c>
      <c r="B13" s="11" t="s">
        <v>12</v>
      </c>
      <c r="C13" s="12" t="s">
        <v>16</v>
      </c>
      <c r="D13" s="23" t="s">
        <v>20</v>
      </c>
      <c r="E13" s="13" t="s">
        <v>14</v>
      </c>
      <c r="F13" s="13" t="s">
        <v>78</v>
      </c>
      <c r="G13" s="14">
        <v>5</v>
      </c>
      <c r="H13" s="81" t="s">
        <v>88</v>
      </c>
      <c r="I13" s="88">
        <v>0.9</v>
      </c>
      <c r="J13" s="84">
        <v>312</v>
      </c>
      <c r="K13" s="15">
        <v>293</v>
      </c>
      <c r="L13" s="16" t="s">
        <v>105</v>
      </c>
      <c r="M13" s="72" t="s">
        <v>106</v>
      </c>
    </row>
    <row r="14" spans="1:13" x14ac:dyDescent="0.25">
      <c r="A14" s="10">
        <v>8</v>
      </c>
      <c r="B14" s="11" t="s">
        <v>12</v>
      </c>
      <c r="C14" s="12" t="s">
        <v>16</v>
      </c>
      <c r="D14" s="23" t="s">
        <v>20</v>
      </c>
      <c r="E14" s="13" t="s">
        <v>14</v>
      </c>
      <c r="F14" s="13" t="s">
        <v>78</v>
      </c>
      <c r="G14" s="14">
        <v>7</v>
      </c>
      <c r="H14" s="81" t="s">
        <v>64</v>
      </c>
      <c r="I14" s="88">
        <v>0.9</v>
      </c>
      <c r="J14" s="84">
        <v>355</v>
      </c>
      <c r="K14" s="15">
        <v>320</v>
      </c>
      <c r="L14" s="16" t="s">
        <v>107</v>
      </c>
      <c r="M14" s="72" t="s">
        <v>108</v>
      </c>
    </row>
    <row r="15" spans="1:13" x14ac:dyDescent="0.25">
      <c r="A15" s="10">
        <v>9</v>
      </c>
      <c r="B15" s="11" t="s">
        <v>12</v>
      </c>
      <c r="C15" s="12" t="s">
        <v>16</v>
      </c>
      <c r="D15" s="23" t="s">
        <v>20</v>
      </c>
      <c r="E15" s="13" t="s">
        <v>14</v>
      </c>
      <c r="F15" s="13" t="s">
        <v>78</v>
      </c>
      <c r="G15" s="14">
        <v>8</v>
      </c>
      <c r="H15" s="81" t="s">
        <v>63</v>
      </c>
      <c r="I15" s="88">
        <v>0.9</v>
      </c>
      <c r="J15" s="85">
        <v>332</v>
      </c>
      <c r="K15" s="15">
        <v>297</v>
      </c>
      <c r="L15" s="16" t="s">
        <v>109</v>
      </c>
      <c r="M15" s="72" t="s">
        <v>110</v>
      </c>
    </row>
    <row r="16" spans="1:13" x14ac:dyDescent="0.25">
      <c r="A16" s="10">
        <v>10</v>
      </c>
      <c r="B16" s="11" t="s">
        <v>12</v>
      </c>
      <c r="C16" s="12" t="s">
        <v>16</v>
      </c>
      <c r="D16" s="23" t="s">
        <v>20</v>
      </c>
      <c r="E16" s="13" t="s">
        <v>14</v>
      </c>
      <c r="F16" s="13" t="s">
        <v>78</v>
      </c>
      <c r="G16" s="29">
        <v>10</v>
      </c>
      <c r="H16" s="83" t="s">
        <v>15</v>
      </c>
      <c r="I16" s="89">
        <v>1</v>
      </c>
      <c r="J16" s="84">
        <v>329</v>
      </c>
      <c r="K16" s="15">
        <v>302</v>
      </c>
      <c r="L16" s="16" t="s">
        <v>112</v>
      </c>
      <c r="M16" s="72" t="s">
        <v>111</v>
      </c>
    </row>
    <row r="17" spans="1:13" x14ac:dyDescent="0.25">
      <c r="A17" s="10">
        <v>11</v>
      </c>
      <c r="B17" s="11" t="s">
        <v>12</v>
      </c>
      <c r="C17" s="12" t="s">
        <v>16</v>
      </c>
      <c r="D17" s="23" t="s">
        <v>20</v>
      </c>
      <c r="E17" s="13" t="s">
        <v>14</v>
      </c>
      <c r="F17" s="13" t="s">
        <v>78</v>
      </c>
      <c r="G17" s="14">
        <v>19</v>
      </c>
      <c r="H17" s="81" t="s">
        <v>89</v>
      </c>
      <c r="I17" s="88">
        <v>0.8</v>
      </c>
      <c r="J17" s="84">
        <v>226</v>
      </c>
      <c r="K17" s="15">
        <v>203</v>
      </c>
      <c r="L17" s="16" t="s">
        <v>113</v>
      </c>
      <c r="M17" s="72" t="s">
        <v>114</v>
      </c>
    </row>
    <row r="18" spans="1:13" x14ac:dyDescent="0.25">
      <c r="A18" s="10">
        <v>12</v>
      </c>
      <c r="B18" s="11" t="s">
        <v>12</v>
      </c>
      <c r="C18" s="12" t="s">
        <v>16</v>
      </c>
      <c r="D18" s="23" t="s">
        <v>20</v>
      </c>
      <c r="E18" s="13" t="s">
        <v>14</v>
      </c>
      <c r="F18" s="13" t="s">
        <v>78</v>
      </c>
      <c r="G18" s="14">
        <v>28</v>
      </c>
      <c r="H18" s="81" t="s">
        <v>73</v>
      </c>
      <c r="I18" s="88">
        <v>0.9</v>
      </c>
      <c r="J18" s="84">
        <v>271</v>
      </c>
      <c r="K18" s="15">
        <v>247</v>
      </c>
      <c r="L18" s="16" t="s">
        <v>116</v>
      </c>
      <c r="M18" s="72" t="s">
        <v>115</v>
      </c>
    </row>
    <row r="19" spans="1:13" x14ac:dyDescent="0.25">
      <c r="A19" s="10">
        <v>13</v>
      </c>
      <c r="B19" s="11" t="s">
        <v>12</v>
      </c>
      <c r="C19" s="12" t="s">
        <v>16</v>
      </c>
      <c r="D19" s="23" t="s">
        <v>20</v>
      </c>
      <c r="E19" s="13" t="s">
        <v>14</v>
      </c>
      <c r="F19" s="13" t="s">
        <v>78</v>
      </c>
      <c r="G19" s="29">
        <v>42</v>
      </c>
      <c r="H19" s="81" t="s">
        <v>17</v>
      </c>
      <c r="I19" s="89">
        <v>0.9</v>
      </c>
      <c r="J19" s="85">
        <v>212</v>
      </c>
      <c r="K19" s="30">
        <v>190</v>
      </c>
      <c r="L19" s="16" t="s">
        <v>117</v>
      </c>
      <c r="M19" s="72" t="s">
        <v>118</v>
      </c>
    </row>
    <row r="20" spans="1:13" x14ac:dyDescent="0.25">
      <c r="A20" s="31">
        <v>14</v>
      </c>
      <c r="B20" s="58" t="s">
        <v>12</v>
      </c>
      <c r="C20" s="6" t="s">
        <v>16</v>
      </c>
      <c r="D20" s="7" t="s">
        <v>20</v>
      </c>
      <c r="E20" s="64" t="s">
        <v>14</v>
      </c>
      <c r="F20" s="67" t="s">
        <v>78</v>
      </c>
      <c r="G20" s="32">
        <v>44</v>
      </c>
      <c r="H20" s="81" t="s">
        <v>89</v>
      </c>
      <c r="I20" s="90">
        <v>0.6</v>
      </c>
      <c r="J20" s="86">
        <v>303</v>
      </c>
      <c r="K20" s="33">
        <v>274</v>
      </c>
      <c r="L20" s="16" t="s">
        <v>119</v>
      </c>
      <c r="M20" s="72" t="s">
        <v>120</v>
      </c>
    </row>
    <row r="21" spans="1:13" x14ac:dyDescent="0.25">
      <c r="A21" s="31">
        <v>15</v>
      </c>
      <c r="B21" s="43" t="s">
        <v>12</v>
      </c>
      <c r="C21" s="6" t="s">
        <v>13</v>
      </c>
      <c r="D21" s="7" t="s">
        <v>20</v>
      </c>
      <c r="E21" s="53" t="s">
        <v>14</v>
      </c>
      <c r="F21" s="8" t="s">
        <v>90</v>
      </c>
      <c r="G21" s="32">
        <v>29</v>
      </c>
      <c r="H21" s="82" t="s">
        <v>25</v>
      </c>
      <c r="I21" s="90">
        <v>1</v>
      </c>
      <c r="J21" s="86">
        <v>226</v>
      </c>
      <c r="K21" s="33">
        <v>216</v>
      </c>
      <c r="L21" s="16" t="s">
        <v>122</v>
      </c>
      <c r="M21" s="72" t="s">
        <v>121</v>
      </c>
    </row>
    <row r="22" spans="1:13" x14ac:dyDescent="0.25">
      <c r="A22" s="31">
        <v>16</v>
      </c>
      <c r="B22" s="22" t="s">
        <v>12</v>
      </c>
      <c r="C22" s="6" t="s">
        <v>13</v>
      </c>
      <c r="D22" s="34" t="s">
        <v>20</v>
      </c>
      <c r="E22" s="28" t="s">
        <v>14</v>
      </c>
      <c r="F22" s="8" t="s">
        <v>81</v>
      </c>
      <c r="G22" s="32">
        <v>3</v>
      </c>
      <c r="H22" s="82" t="s">
        <v>58</v>
      </c>
      <c r="I22" s="90">
        <v>1</v>
      </c>
      <c r="J22" s="86">
        <v>244</v>
      </c>
      <c r="K22" s="33">
        <v>222</v>
      </c>
      <c r="L22" s="16" t="s">
        <v>123</v>
      </c>
      <c r="M22" s="72" t="s">
        <v>124</v>
      </c>
    </row>
    <row r="23" spans="1:13" x14ac:dyDescent="0.25">
      <c r="A23" s="31">
        <v>17</v>
      </c>
      <c r="B23" s="22" t="s">
        <v>12</v>
      </c>
      <c r="C23" s="6" t="s">
        <v>13</v>
      </c>
      <c r="D23" s="34" t="s">
        <v>20</v>
      </c>
      <c r="E23" s="28" t="s">
        <v>14</v>
      </c>
      <c r="F23" s="8" t="s">
        <v>81</v>
      </c>
      <c r="G23" s="35">
        <v>6</v>
      </c>
      <c r="H23" s="82" t="s">
        <v>60</v>
      </c>
      <c r="I23" s="90">
        <v>0.9</v>
      </c>
      <c r="J23" s="86">
        <v>207</v>
      </c>
      <c r="K23" s="33">
        <v>184</v>
      </c>
      <c r="L23" s="38" t="s">
        <v>126</v>
      </c>
      <c r="M23" s="73" t="s">
        <v>125</v>
      </c>
    </row>
    <row r="24" spans="1:13" x14ac:dyDescent="0.25">
      <c r="A24" s="10">
        <v>18</v>
      </c>
      <c r="B24" s="22" t="s">
        <v>12</v>
      </c>
      <c r="C24" s="6" t="s">
        <v>13</v>
      </c>
      <c r="D24" s="34" t="s">
        <v>20</v>
      </c>
      <c r="E24" s="28" t="s">
        <v>14</v>
      </c>
      <c r="F24" s="8" t="s">
        <v>81</v>
      </c>
      <c r="G24" s="29">
        <v>13</v>
      </c>
      <c r="H24" s="81" t="s">
        <v>62</v>
      </c>
      <c r="I24" s="88">
        <v>1</v>
      </c>
      <c r="J24" s="85">
        <v>296</v>
      </c>
      <c r="K24" s="30">
        <v>267</v>
      </c>
      <c r="L24" s="16" t="s">
        <v>127</v>
      </c>
      <c r="M24" s="72" t="s">
        <v>128</v>
      </c>
    </row>
    <row r="25" spans="1:13" x14ac:dyDescent="0.25">
      <c r="A25" s="10">
        <v>19</v>
      </c>
      <c r="B25" s="22" t="s">
        <v>12</v>
      </c>
      <c r="C25" s="6" t="s">
        <v>13</v>
      </c>
      <c r="D25" s="34" t="s">
        <v>20</v>
      </c>
      <c r="E25" s="28" t="s">
        <v>14</v>
      </c>
      <c r="F25" s="8" t="s">
        <v>81</v>
      </c>
      <c r="G25" s="29">
        <v>14</v>
      </c>
      <c r="H25" s="81" t="s">
        <v>91</v>
      </c>
      <c r="I25" s="88">
        <v>1</v>
      </c>
      <c r="J25" s="85">
        <v>277</v>
      </c>
      <c r="K25" s="30">
        <v>244</v>
      </c>
      <c r="L25" s="16" t="s">
        <v>130</v>
      </c>
      <c r="M25" s="72" t="s">
        <v>129</v>
      </c>
    </row>
    <row r="26" spans="1:13" x14ac:dyDescent="0.25">
      <c r="A26" s="10">
        <v>20</v>
      </c>
      <c r="B26" s="11" t="s">
        <v>12</v>
      </c>
      <c r="C26" s="12" t="s">
        <v>13</v>
      </c>
      <c r="D26" s="23" t="s">
        <v>20</v>
      </c>
      <c r="E26" s="13" t="s">
        <v>14</v>
      </c>
      <c r="F26" s="8" t="s">
        <v>81</v>
      </c>
      <c r="G26" s="29">
        <v>27</v>
      </c>
      <c r="H26" s="81" t="s">
        <v>76</v>
      </c>
      <c r="I26" s="88">
        <v>1</v>
      </c>
      <c r="J26" s="85">
        <v>264</v>
      </c>
      <c r="K26" s="30">
        <v>237</v>
      </c>
      <c r="L26" s="16" t="s">
        <v>131</v>
      </c>
      <c r="M26" s="72" t="s">
        <v>132</v>
      </c>
    </row>
    <row r="27" spans="1:13" x14ac:dyDescent="0.25">
      <c r="A27" s="106">
        <v>21</v>
      </c>
      <c r="B27" s="22" t="s">
        <v>12</v>
      </c>
      <c r="C27" s="6" t="s">
        <v>13</v>
      </c>
      <c r="D27" s="34" t="s">
        <v>20</v>
      </c>
      <c r="E27" s="28" t="s">
        <v>14</v>
      </c>
      <c r="F27" s="8" t="s">
        <v>81</v>
      </c>
      <c r="G27" s="29">
        <v>31</v>
      </c>
      <c r="H27" s="81" t="s">
        <v>59</v>
      </c>
      <c r="I27" s="88">
        <v>1</v>
      </c>
      <c r="J27" s="85">
        <v>253</v>
      </c>
      <c r="K27" s="30">
        <v>229</v>
      </c>
      <c r="L27" s="16" t="s">
        <v>133</v>
      </c>
      <c r="M27" s="72" t="s">
        <v>134</v>
      </c>
    </row>
    <row r="28" spans="1:13" x14ac:dyDescent="0.25">
      <c r="A28" s="106">
        <v>22</v>
      </c>
      <c r="B28" s="22" t="s">
        <v>12</v>
      </c>
      <c r="C28" s="6" t="s">
        <v>16</v>
      </c>
      <c r="D28" s="34" t="s">
        <v>20</v>
      </c>
      <c r="E28" s="28" t="s">
        <v>14</v>
      </c>
      <c r="F28" s="8" t="s">
        <v>81</v>
      </c>
      <c r="G28" s="29">
        <v>33</v>
      </c>
      <c r="H28" s="81" t="s">
        <v>62</v>
      </c>
      <c r="I28" s="88">
        <v>1</v>
      </c>
      <c r="J28" s="85">
        <v>228</v>
      </c>
      <c r="K28" s="30">
        <v>200</v>
      </c>
      <c r="L28" s="16" t="s">
        <v>135</v>
      </c>
      <c r="M28" s="72" t="s">
        <v>136</v>
      </c>
    </row>
    <row r="29" spans="1:13" ht="15.75" thickBot="1" x14ac:dyDescent="0.3">
      <c r="A29" s="10"/>
      <c r="B29" s="11"/>
      <c r="C29" s="12"/>
      <c r="D29" s="23"/>
      <c r="E29" s="13"/>
      <c r="F29" s="13"/>
      <c r="G29" s="29"/>
      <c r="H29" s="81"/>
      <c r="I29" s="88"/>
      <c r="J29" s="85"/>
      <c r="K29" s="30"/>
      <c r="L29" s="16"/>
      <c r="M29" s="72"/>
    </row>
    <row r="30" spans="1:13" ht="15.75" thickBot="1" x14ac:dyDescent="0.3">
      <c r="A30" s="17"/>
      <c r="B30" s="18" t="s">
        <v>18</v>
      </c>
      <c r="C30" s="19" t="s">
        <v>19</v>
      </c>
      <c r="D30" s="19" t="s">
        <v>19</v>
      </c>
      <c r="E30" s="19" t="s">
        <v>19</v>
      </c>
      <c r="F30" s="19" t="s">
        <v>19</v>
      </c>
      <c r="G30" s="20" t="s">
        <v>19</v>
      </c>
      <c r="H30" s="20" t="s">
        <v>19</v>
      </c>
      <c r="I30" s="21">
        <f>SUM(I7:I29)</f>
        <v>20.300000000000004</v>
      </c>
      <c r="J30" s="21">
        <f>SUM(J7:J29)</f>
        <v>5917</v>
      </c>
      <c r="K30" s="46">
        <f>SUM(K7:K29)</f>
        <v>5354</v>
      </c>
      <c r="L30" s="36"/>
      <c r="M30" s="37"/>
    </row>
    <row r="31" spans="1:13" x14ac:dyDescent="0.25">
      <c r="A31" s="105">
        <v>23</v>
      </c>
      <c r="B31" s="11" t="s">
        <v>12</v>
      </c>
      <c r="C31" s="12" t="s">
        <v>16</v>
      </c>
      <c r="D31" s="23" t="s">
        <v>20</v>
      </c>
      <c r="E31" s="62" t="s">
        <v>70</v>
      </c>
      <c r="F31" s="50" t="s">
        <v>78</v>
      </c>
      <c r="G31" s="63">
        <v>31</v>
      </c>
      <c r="H31" s="138" t="s">
        <v>31</v>
      </c>
      <c r="I31" s="93">
        <v>1</v>
      </c>
      <c r="J31" s="107">
        <v>324</v>
      </c>
      <c r="K31" s="108">
        <v>294</v>
      </c>
      <c r="L31" s="54" t="s">
        <v>137</v>
      </c>
      <c r="M31" s="55" t="s">
        <v>138</v>
      </c>
    </row>
    <row r="32" spans="1:13" x14ac:dyDescent="0.25">
      <c r="A32" s="106">
        <v>24</v>
      </c>
      <c r="B32" s="11" t="s">
        <v>12</v>
      </c>
      <c r="C32" s="6" t="s">
        <v>16</v>
      </c>
      <c r="D32" s="23" t="s">
        <v>20</v>
      </c>
      <c r="E32" s="64" t="s">
        <v>70</v>
      </c>
      <c r="F32" s="8" t="s">
        <v>78</v>
      </c>
      <c r="G32" s="65">
        <v>44</v>
      </c>
      <c r="H32" s="92" t="s">
        <v>27</v>
      </c>
      <c r="I32" s="95">
        <v>1</v>
      </c>
      <c r="J32" s="109">
        <v>400</v>
      </c>
      <c r="K32" s="110">
        <v>361</v>
      </c>
      <c r="L32" s="56" t="s">
        <v>139</v>
      </c>
      <c r="M32" s="57" t="s">
        <v>140</v>
      </c>
    </row>
    <row r="33" spans="1:13" x14ac:dyDescent="0.25">
      <c r="A33" s="106">
        <v>25</v>
      </c>
      <c r="B33" s="11" t="s">
        <v>12</v>
      </c>
      <c r="C33" s="6" t="s">
        <v>16</v>
      </c>
      <c r="D33" s="7" t="s">
        <v>20</v>
      </c>
      <c r="E33" s="64" t="s">
        <v>70</v>
      </c>
      <c r="F33" s="13" t="s">
        <v>78</v>
      </c>
      <c r="G33" s="65">
        <v>8</v>
      </c>
      <c r="H33" s="91" t="s">
        <v>21</v>
      </c>
      <c r="I33" s="94">
        <v>1</v>
      </c>
      <c r="J33" s="111">
        <v>329</v>
      </c>
      <c r="K33" s="110">
        <v>297</v>
      </c>
      <c r="L33" s="56" t="s">
        <v>142</v>
      </c>
      <c r="M33" s="57" t="s">
        <v>141</v>
      </c>
    </row>
    <row r="34" spans="1:13" x14ac:dyDescent="0.25">
      <c r="A34" s="106">
        <v>26</v>
      </c>
      <c r="B34" s="11" t="s">
        <v>12</v>
      </c>
      <c r="C34" s="6" t="s">
        <v>16</v>
      </c>
      <c r="D34" s="7" t="s">
        <v>20</v>
      </c>
      <c r="E34" s="64" t="s">
        <v>70</v>
      </c>
      <c r="F34" s="13" t="s">
        <v>78</v>
      </c>
      <c r="G34" s="65">
        <v>18</v>
      </c>
      <c r="H34" s="91" t="s">
        <v>24</v>
      </c>
      <c r="I34" s="94">
        <v>0.8</v>
      </c>
      <c r="J34" s="111">
        <v>284</v>
      </c>
      <c r="K34" s="110">
        <v>254</v>
      </c>
      <c r="L34" s="56" t="s">
        <v>143</v>
      </c>
      <c r="M34" s="57" t="s">
        <v>144</v>
      </c>
    </row>
    <row r="35" spans="1:13" x14ac:dyDescent="0.25">
      <c r="A35" s="106">
        <v>27</v>
      </c>
      <c r="B35" s="11" t="s">
        <v>12</v>
      </c>
      <c r="C35" s="6" t="s">
        <v>16</v>
      </c>
      <c r="D35" s="34" t="s">
        <v>20</v>
      </c>
      <c r="E35" s="64" t="s">
        <v>70</v>
      </c>
      <c r="F35" s="67" t="s">
        <v>80</v>
      </c>
      <c r="G35" s="65">
        <v>2</v>
      </c>
      <c r="H35" s="91" t="s">
        <v>65</v>
      </c>
      <c r="I35" s="94">
        <v>1</v>
      </c>
      <c r="J35" s="111">
        <v>182</v>
      </c>
      <c r="K35" s="110">
        <v>170</v>
      </c>
      <c r="L35" s="56" t="s">
        <v>146</v>
      </c>
      <c r="M35" s="57" t="s">
        <v>145</v>
      </c>
    </row>
    <row r="36" spans="1:13" x14ac:dyDescent="0.25">
      <c r="A36" s="106">
        <v>28</v>
      </c>
      <c r="B36" s="11" t="s">
        <v>12</v>
      </c>
      <c r="C36" s="6" t="s">
        <v>13</v>
      </c>
      <c r="D36" s="34" t="s">
        <v>20</v>
      </c>
      <c r="E36" s="64" t="s">
        <v>70</v>
      </c>
      <c r="F36" s="8" t="s">
        <v>79</v>
      </c>
      <c r="G36" s="65">
        <v>31</v>
      </c>
      <c r="H36" s="91" t="s">
        <v>85</v>
      </c>
      <c r="I36" s="94">
        <v>1</v>
      </c>
      <c r="J36" s="111">
        <v>200</v>
      </c>
      <c r="K36" s="110">
        <v>175</v>
      </c>
      <c r="L36" s="56" t="s">
        <v>147</v>
      </c>
      <c r="M36" s="57" t="s">
        <v>148</v>
      </c>
    </row>
    <row r="37" spans="1:13" x14ac:dyDescent="0.25">
      <c r="A37" s="106">
        <v>29</v>
      </c>
      <c r="B37" s="11" t="s">
        <v>12</v>
      </c>
      <c r="C37" s="6" t="s">
        <v>13</v>
      </c>
      <c r="D37" s="23" t="s">
        <v>20</v>
      </c>
      <c r="E37" s="64" t="s">
        <v>70</v>
      </c>
      <c r="F37" s="67" t="s">
        <v>80</v>
      </c>
      <c r="G37" s="65">
        <v>4</v>
      </c>
      <c r="H37" s="91" t="s">
        <v>86</v>
      </c>
      <c r="I37" s="94">
        <v>1</v>
      </c>
      <c r="J37" s="111">
        <v>274</v>
      </c>
      <c r="K37" s="110">
        <v>257</v>
      </c>
      <c r="L37" s="56" t="s">
        <v>149</v>
      </c>
      <c r="M37" s="57" t="s">
        <v>150</v>
      </c>
    </row>
    <row r="38" spans="1:13" ht="15.75" thickBot="1" x14ac:dyDescent="0.3">
      <c r="A38" s="59"/>
      <c r="B38" s="11"/>
      <c r="C38" s="6"/>
      <c r="D38" s="23"/>
      <c r="E38" s="64"/>
      <c r="F38" s="8"/>
      <c r="G38" s="68"/>
      <c r="H38" s="92"/>
      <c r="I38" s="137"/>
      <c r="J38" s="109"/>
      <c r="K38" s="112"/>
      <c r="L38" s="60"/>
      <c r="M38" s="61"/>
    </row>
    <row r="39" spans="1:13" ht="15.75" thickBot="1" x14ac:dyDescent="0.3">
      <c r="A39" s="17"/>
      <c r="B39" s="18" t="s">
        <v>18</v>
      </c>
      <c r="C39" s="19" t="s">
        <v>19</v>
      </c>
      <c r="D39" s="19" t="s">
        <v>19</v>
      </c>
      <c r="E39" s="19" t="s">
        <v>19</v>
      </c>
      <c r="F39" s="19" t="s">
        <v>19</v>
      </c>
      <c r="G39" s="20" t="s">
        <v>19</v>
      </c>
      <c r="H39" s="20" t="s">
        <v>19</v>
      </c>
      <c r="I39" s="21">
        <f>SUM(I31:I38)</f>
        <v>6.8</v>
      </c>
      <c r="J39" s="21">
        <f>SUM(J31:J38)</f>
        <v>1993</v>
      </c>
      <c r="K39" s="21">
        <f>SUM(K31:K38)</f>
        <v>1808</v>
      </c>
      <c r="L39" s="36"/>
      <c r="M39" s="37"/>
    </row>
    <row r="40" spans="1:13" x14ac:dyDescent="0.25">
      <c r="A40" s="105">
        <v>30</v>
      </c>
      <c r="B40" s="11" t="s">
        <v>12</v>
      </c>
      <c r="C40" s="12" t="s">
        <v>16</v>
      </c>
      <c r="D40" s="23" t="s">
        <v>20</v>
      </c>
      <c r="E40" s="62" t="s">
        <v>22</v>
      </c>
      <c r="F40" s="13" t="s">
        <v>78</v>
      </c>
      <c r="G40" s="63">
        <v>24</v>
      </c>
      <c r="H40" s="133">
        <v>24</v>
      </c>
      <c r="I40" s="93">
        <v>0.6</v>
      </c>
      <c r="J40" s="135">
        <v>182</v>
      </c>
      <c r="K40" s="136">
        <v>166</v>
      </c>
      <c r="L40" s="54" t="s">
        <v>151</v>
      </c>
      <c r="M40" s="55" t="s">
        <v>152</v>
      </c>
    </row>
    <row r="41" spans="1:13" x14ac:dyDescent="0.25">
      <c r="A41" s="23">
        <v>31</v>
      </c>
      <c r="B41" s="11" t="s">
        <v>12</v>
      </c>
      <c r="C41" s="12" t="s">
        <v>16</v>
      </c>
      <c r="D41" s="23" t="s">
        <v>20</v>
      </c>
      <c r="E41" s="100" t="s">
        <v>22</v>
      </c>
      <c r="F41" s="13" t="s">
        <v>78</v>
      </c>
      <c r="G41" s="68">
        <v>8</v>
      </c>
      <c r="H41" s="146">
        <v>9</v>
      </c>
      <c r="I41" s="94">
        <v>0.3</v>
      </c>
      <c r="J41" s="147">
        <v>117</v>
      </c>
      <c r="K41" s="148">
        <v>106</v>
      </c>
      <c r="L41" s="56" t="s">
        <v>153</v>
      </c>
      <c r="M41" s="57" t="s">
        <v>154</v>
      </c>
    </row>
    <row r="42" spans="1:13" x14ac:dyDescent="0.25">
      <c r="A42" s="23">
        <v>32</v>
      </c>
      <c r="B42" s="11" t="s">
        <v>12</v>
      </c>
      <c r="C42" s="12" t="s">
        <v>16</v>
      </c>
      <c r="D42" s="23" t="s">
        <v>82</v>
      </c>
      <c r="E42" s="100" t="s">
        <v>22</v>
      </c>
      <c r="F42" s="13" t="s">
        <v>78</v>
      </c>
      <c r="G42" s="68">
        <v>10</v>
      </c>
      <c r="H42" s="149">
        <v>6</v>
      </c>
      <c r="I42" s="95">
        <v>0.8</v>
      </c>
      <c r="J42" s="150">
        <v>281</v>
      </c>
      <c r="K42" s="151">
        <v>253</v>
      </c>
      <c r="L42" s="60" t="s">
        <v>156</v>
      </c>
      <c r="M42" s="61" t="s">
        <v>155</v>
      </c>
    </row>
    <row r="43" spans="1:13" x14ac:dyDescent="0.25">
      <c r="A43" s="23">
        <v>33</v>
      </c>
      <c r="B43" s="11" t="s">
        <v>12</v>
      </c>
      <c r="C43" s="12" t="s">
        <v>16</v>
      </c>
      <c r="D43" s="7" t="s">
        <v>20</v>
      </c>
      <c r="E43" s="100" t="s">
        <v>22</v>
      </c>
      <c r="F43" s="8" t="s">
        <v>84</v>
      </c>
      <c r="G43" s="68">
        <v>4</v>
      </c>
      <c r="H43" s="149">
        <v>2</v>
      </c>
      <c r="I43" s="95">
        <v>1</v>
      </c>
      <c r="J43" s="150">
        <v>286</v>
      </c>
      <c r="K43" s="151">
        <v>268</v>
      </c>
      <c r="L43" s="60" t="s">
        <v>157</v>
      </c>
      <c r="M43" s="61" t="s">
        <v>158</v>
      </c>
    </row>
    <row r="44" spans="1:13" x14ac:dyDescent="0.25">
      <c r="A44" s="23">
        <v>34</v>
      </c>
      <c r="B44" s="11" t="s">
        <v>12</v>
      </c>
      <c r="C44" s="12" t="s">
        <v>16</v>
      </c>
      <c r="D44" s="23" t="s">
        <v>20</v>
      </c>
      <c r="E44" s="100" t="s">
        <v>22</v>
      </c>
      <c r="F44" s="8" t="s">
        <v>84</v>
      </c>
      <c r="G44" s="68">
        <v>17</v>
      </c>
      <c r="H44" s="146">
        <v>18</v>
      </c>
      <c r="I44" s="94">
        <v>0.9</v>
      </c>
      <c r="J44" s="147">
        <v>224</v>
      </c>
      <c r="K44" s="148">
        <v>216</v>
      </c>
      <c r="L44" s="56" t="s">
        <v>160</v>
      </c>
      <c r="M44" s="57" t="s">
        <v>159</v>
      </c>
    </row>
    <row r="45" spans="1:13" ht="15.75" thickBot="1" x14ac:dyDescent="0.3">
      <c r="A45" s="123"/>
      <c r="B45" s="134"/>
      <c r="C45" s="124"/>
      <c r="D45" s="76"/>
      <c r="E45" s="125"/>
      <c r="F45" s="53"/>
      <c r="G45" s="126"/>
      <c r="H45" s="127"/>
      <c r="I45" s="128"/>
      <c r="J45" s="129"/>
      <c r="K45" s="130"/>
      <c r="L45" s="131"/>
      <c r="M45" s="132"/>
    </row>
    <row r="46" spans="1:13" ht="15.75" thickBot="1" x14ac:dyDescent="0.3">
      <c r="A46" s="17"/>
      <c r="B46" s="18" t="s">
        <v>18</v>
      </c>
      <c r="C46" s="19" t="s">
        <v>19</v>
      </c>
      <c r="D46" s="19" t="s">
        <v>19</v>
      </c>
      <c r="E46" s="19" t="s">
        <v>19</v>
      </c>
      <c r="F46" s="19" t="s">
        <v>19</v>
      </c>
      <c r="G46" s="20" t="s">
        <v>19</v>
      </c>
      <c r="H46" s="20" t="s">
        <v>19</v>
      </c>
      <c r="I46" s="21">
        <f>SUM(I40:I45)</f>
        <v>3.6</v>
      </c>
      <c r="J46" s="21">
        <f>SUM(J40:J45)</f>
        <v>1090</v>
      </c>
      <c r="K46" s="21">
        <f>SUM(K40:K45)</f>
        <v>1009</v>
      </c>
      <c r="L46" s="36"/>
      <c r="M46" s="37"/>
    </row>
    <row r="47" spans="1:13" ht="15.75" thickBot="1" x14ac:dyDescent="0.3">
      <c r="A47" s="24"/>
      <c r="B47" s="25" t="s">
        <v>48</v>
      </c>
      <c r="C47" s="26" t="s">
        <v>19</v>
      </c>
      <c r="D47" s="26" t="s">
        <v>19</v>
      </c>
      <c r="E47" s="26" t="s">
        <v>19</v>
      </c>
      <c r="F47" s="26" t="s">
        <v>19</v>
      </c>
      <c r="G47" s="27" t="s">
        <v>19</v>
      </c>
      <c r="H47" s="27" t="s">
        <v>19</v>
      </c>
      <c r="I47" s="39">
        <f>I30+I39+I46</f>
        <v>30.700000000000006</v>
      </c>
      <c r="J47" s="39">
        <f>J30+J39+J46</f>
        <v>9000</v>
      </c>
      <c r="K47" s="39">
        <f>K30+K39+K46</f>
        <v>8171</v>
      </c>
      <c r="L47" s="36"/>
      <c r="M47" s="37"/>
    </row>
    <row r="48" spans="1:13" ht="15.75" thickBot="1" x14ac:dyDescent="0.3">
      <c r="A48" s="224" t="s">
        <v>32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6"/>
    </row>
    <row r="49" spans="1:13" x14ac:dyDescent="0.25">
      <c r="A49" s="69">
        <v>1</v>
      </c>
      <c r="B49" s="22" t="s">
        <v>12</v>
      </c>
      <c r="C49" s="6" t="s">
        <v>16</v>
      </c>
      <c r="D49" s="49" t="s">
        <v>20</v>
      </c>
      <c r="E49" s="139" t="s">
        <v>68</v>
      </c>
      <c r="F49" s="50" t="s">
        <v>34</v>
      </c>
      <c r="G49" s="140">
        <v>4</v>
      </c>
      <c r="H49" s="141" t="s">
        <v>30</v>
      </c>
      <c r="I49" s="142">
        <v>4.9000000000000004</v>
      </c>
      <c r="J49" s="143">
        <v>135</v>
      </c>
      <c r="K49" s="139">
        <v>134</v>
      </c>
      <c r="L49" s="152" t="s">
        <v>161</v>
      </c>
      <c r="M49" s="153" t="s">
        <v>162</v>
      </c>
    </row>
    <row r="50" spans="1:13" x14ac:dyDescent="0.25">
      <c r="A50" s="77">
        <v>2</v>
      </c>
      <c r="B50" s="22" t="s">
        <v>12</v>
      </c>
      <c r="C50" s="6" t="s">
        <v>16</v>
      </c>
      <c r="D50" s="23" t="s">
        <v>20</v>
      </c>
      <c r="E50" s="52" t="s">
        <v>68</v>
      </c>
      <c r="F50" s="13" t="s">
        <v>34</v>
      </c>
      <c r="G50" s="51">
        <v>12</v>
      </c>
      <c r="H50" s="98" t="s">
        <v>45</v>
      </c>
      <c r="I50" s="74">
        <v>3.2</v>
      </c>
      <c r="J50" s="75">
        <v>92</v>
      </c>
      <c r="K50" s="52">
        <v>92</v>
      </c>
      <c r="L50" s="154" t="s">
        <v>163</v>
      </c>
      <c r="M50" s="155" t="s">
        <v>164</v>
      </c>
    </row>
    <row r="51" spans="1:13" x14ac:dyDescent="0.25">
      <c r="A51" s="77">
        <v>3</v>
      </c>
      <c r="B51" s="22" t="s">
        <v>12</v>
      </c>
      <c r="C51" s="6" t="s">
        <v>13</v>
      </c>
      <c r="D51" s="23" t="s">
        <v>20</v>
      </c>
      <c r="E51" s="41" t="s">
        <v>68</v>
      </c>
      <c r="F51" s="13" t="s">
        <v>50</v>
      </c>
      <c r="G51" s="42">
        <v>6</v>
      </c>
      <c r="H51" s="99" t="s">
        <v>40</v>
      </c>
      <c r="I51" s="80">
        <v>1.9</v>
      </c>
      <c r="J51" s="79">
        <v>87</v>
      </c>
      <c r="K51" s="41">
        <v>87</v>
      </c>
      <c r="L51" s="156" t="s">
        <v>165</v>
      </c>
      <c r="M51" s="157" t="s">
        <v>166</v>
      </c>
    </row>
    <row r="52" spans="1:13" x14ac:dyDescent="0.25">
      <c r="A52" s="77">
        <v>4</v>
      </c>
      <c r="B52" s="22" t="s">
        <v>12</v>
      </c>
      <c r="C52" s="6" t="s">
        <v>13</v>
      </c>
      <c r="D52" s="23" t="s">
        <v>82</v>
      </c>
      <c r="E52" s="41" t="s">
        <v>68</v>
      </c>
      <c r="F52" s="13" t="s">
        <v>50</v>
      </c>
      <c r="G52" s="42">
        <v>11</v>
      </c>
      <c r="H52" s="99" t="s">
        <v>44</v>
      </c>
      <c r="I52" s="80">
        <v>2.8</v>
      </c>
      <c r="J52" s="79">
        <v>66</v>
      </c>
      <c r="K52" s="121">
        <v>66</v>
      </c>
      <c r="L52" s="156" t="s">
        <v>167</v>
      </c>
      <c r="M52" s="157" t="s">
        <v>168</v>
      </c>
    </row>
    <row r="53" spans="1:13" x14ac:dyDescent="0.25">
      <c r="A53" s="77">
        <v>5</v>
      </c>
      <c r="B53" s="22" t="s">
        <v>12</v>
      </c>
      <c r="C53" s="6" t="s">
        <v>13</v>
      </c>
      <c r="D53" s="7" t="s">
        <v>20</v>
      </c>
      <c r="E53" s="113" t="s">
        <v>68</v>
      </c>
      <c r="F53" s="8" t="s">
        <v>50</v>
      </c>
      <c r="G53" s="70">
        <v>20</v>
      </c>
      <c r="H53" s="122" t="s">
        <v>30</v>
      </c>
      <c r="I53" s="97">
        <v>4.2</v>
      </c>
      <c r="J53" s="78">
        <v>78</v>
      </c>
      <c r="K53" s="113">
        <v>78</v>
      </c>
      <c r="L53" s="158" t="s">
        <v>169</v>
      </c>
      <c r="M53" s="159" t="s">
        <v>170</v>
      </c>
    </row>
    <row r="54" spans="1:13" x14ac:dyDescent="0.25">
      <c r="A54" s="77">
        <v>6</v>
      </c>
      <c r="B54" s="11" t="s">
        <v>12</v>
      </c>
      <c r="C54" s="6" t="s">
        <v>13</v>
      </c>
      <c r="D54" s="23" t="s">
        <v>20</v>
      </c>
      <c r="E54" s="41" t="s">
        <v>68</v>
      </c>
      <c r="F54" s="13" t="s">
        <v>50</v>
      </c>
      <c r="G54" s="42">
        <v>20</v>
      </c>
      <c r="H54" s="99" t="s">
        <v>92</v>
      </c>
      <c r="I54" s="80">
        <v>1.6</v>
      </c>
      <c r="J54" s="79">
        <v>51</v>
      </c>
      <c r="K54" s="41">
        <v>51</v>
      </c>
      <c r="L54" s="156" t="s">
        <v>171</v>
      </c>
      <c r="M54" s="157" t="s">
        <v>172</v>
      </c>
    </row>
    <row r="55" spans="1:13" x14ac:dyDescent="0.25">
      <c r="A55" s="77">
        <v>7</v>
      </c>
      <c r="B55" s="11" t="s">
        <v>12</v>
      </c>
      <c r="C55" s="6" t="s">
        <v>13</v>
      </c>
      <c r="D55" s="23" t="s">
        <v>20</v>
      </c>
      <c r="E55" s="113" t="s">
        <v>68</v>
      </c>
      <c r="F55" s="8" t="s">
        <v>50</v>
      </c>
      <c r="G55" s="70">
        <v>27</v>
      </c>
      <c r="H55" s="122" t="s">
        <v>52</v>
      </c>
      <c r="I55" s="97">
        <v>1.1000000000000001</v>
      </c>
      <c r="J55" s="78">
        <v>32</v>
      </c>
      <c r="K55" s="113">
        <v>31</v>
      </c>
      <c r="L55" s="158" t="s">
        <v>173</v>
      </c>
      <c r="M55" s="159" t="s">
        <v>174</v>
      </c>
    </row>
    <row r="56" spans="1:13" x14ac:dyDescent="0.25">
      <c r="A56" s="77">
        <v>8</v>
      </c>
      <c r="B56" s="22" t="s">
        <v>12</v>
      </c>
      <c r="C56" s="6" t="s">
        <v>13</v>
      </c>
      <c r="D56" s="7" t="s">
        <v>20</v>
      </c>
      <c r="E56" s="41" t="s">
        <v>68</v>
      </c>
      <c r="F56" s="13" t="s">
        <v>50</v>
      </c>
      <c r="G56" s="42">
        <v>29</v>
      </c>
      <c r="H56" s="99" t="s">
        <v>40</v>
      </c>
      <c r="I56" s="80">
        <v>4.0999999999999996</v>
      </c>
      <c r="J56" s="79">
        <v>73</v>
      </c>
      <c r="K56" s="41">
        <v>72</v>
      </c>
      <c r="L56" s="156" t="s">
        <v>175</v>
      </c>
      <c r="M56" s="157" t="s">
        <v>176</v>
      </c>
    </row>
    <row r="57" spans="1:13" x14ac:dyDescent="0.25">
      <c r="A57" s="77">
        <v>9</v>
      </c>
      <c r="B57" s="22" t="s">
        <v>12</v>
      </c>
      <c r="C57" s="6" t="s">
        <v>13</v>
      </c>
      <c r="D57" s="23" t="s">
        <v>20</v>
      </c>
      <c r="E57" s="113" t="s">
        <v>68</v>
      </c>
      <c r="F57" s="118" t="s">
        <v>34</v>
      </c>
      <c r="G57" s="114">
        <v>33</v>
      </c>
      <c r="H57" s="119">
        <v>3</v>
      </c>
      <c r="I57" s="120">
        <v>1.1000000000000001</v>
      </c>
      <c r="J57" s="117">
        <v>15</v>
      </c>
      <c r="K57" s="118">
        <v>15</v>
      </c>
      <c r="L57" s="160" t="s">
        <v>177</v>
      </c>
      <c r="M57" s="161" t="s">
        <v>178</v>
      </c>
    </row>
    <row r="58" spans="1:13" x14ac:dyDescent="0.25">
      <c r="A58" s="77">
        <v>10</v>
      </c>
      <c r="B58" s="22" t="s">
        <v>12</v>
      </c>
      <c r="C58" s="6" t="s">
        <v>13</v>
      </c>
      <c r="D58" s="23" t="s">
        <v>20</v>
      </c>
      <c r="E58" s="52" t="s">
        <v>68</v>
      </c>
      <c r="F58" s="41" t="s">
        <v>50</v>
      </c>
      <c r="G58" s="42">
        <v>34</v>
      </c>
      <c r="H58" s="44">
        <v>4</v>
      </c>
      <c r="I58" s="96">
        <v>2.4</v>
      </c>
      <c r="J58" s="79">
        <v>39</v>
      </c>
      <c r="K58" s="41">
        <v>39</v>
      </c>
      <c r="L58" s="154" t="s">
        <v>179</v>
      </c>
      <c r="M58" s="155" t="s">
        <v>180</v>
      </c>
    </row>
    <row r="59" spans="1:13" x14ac:dyDescent="0.25">
      <c r="A59" s="77">
        <v>11</v>
      </c>
      <c r="B59" s="22" t="s">
        <v>12</v>
      </c>
      <c r="C59" s="6" t="s">
        <v>16</v>
      </c>
      <c r="D59" s="23" t="s">
        <v>20</v>
      </c>
      <c r="E59" s="52" t="s">
        <v>56</v>
      </c>
      <c r="F59" s="41" t="s">
        <v>34</v>
      </c>
      <c r="G59" s="42">
        <v>1</v>
      </c>
      <c r="H59" s="44">
        <v>1</v>
      </c>
      <c r="I59" s="96">
        <v>3.6</v>
      </c>
      <c r="J59" s="79">
        <v>25</v>
      </c>
      <c r="K59" s="41">
        <v>20</v>
      </c>
      <c r="L59" s="172" t="s">
        <v>212</v>
      </c>
      <c r="M59" s="173" t="s">
        <v>213</v>
      </c>
    </row>
    <row r="60" spans="1:13" x14ac:dyDescent="0.25">
      <c r="A60" s="77">
        <v>12</v>
      </c>
      <c r="B60" s="22" t="s">
        <v>12</v>
      </c>
      <c r="C60" s="6" t="s">
        <v>16</v>
      </c>
      <c r="D60" s="23" t="s">
        <v>82</v>
      </c>
      <c r="E60" s="52" t="s">
        <v>56</v>
      </c>
      <c r="F60" s="41" t="s">
        <v>34</v>
      </c>
      <c r="G60" s="42">
        <v>1</v>
      </c>
      <c r="H60" s="44">
        <v>2</v>
      </c>
      <c r="I60" s="96">
        <v>9.8000000000000007</v>
      </c>
      <c r="J60" s="79">
        <v>80</v>
      </c>
      <c r="K60" s="41">
        <v>70</v>
      </c>
      <c r="L60" s="172" t="s">
        <v>214</v>
      </c>
      <c r="M60" s="173" t="s">
        <v>215</v>
      </c>
    </row>
    <row r="61" spans="1:13" x14ac:dyDescent="0.25">
      <c r="A61" s="77">
        <v>13</v>
      </c>
      <c r="B61" s="22" t="s">
        <v>12</v>
      </c>
      <c r="C61" s="6" t="s">
        <v>16</v>
      </c>
      <c r="D61" s="7" t="s">
        <v>20</v>
      </c>
      <c r="E61" s="28" t="s">
        <v>74</v>
      </c>
      <c r="F61" s="41" t="s">
        <v>34</v>
      </c>
      <c r="G61" s="162">
        <v>5</v>
      </c>
      <c r="H61" s="163" t="s">
        <v>182</v>
      </c>
      <c r="I61" s="164">
        <v>0.8</v>
      </c>
      <c r="J61" s="79">
        <v>9</v>
      </c>
      <c r="K61" s="41">
        <v>8</v>
      </c>
      <c r="L61" s="172" t="s">
        <v>216</v>
      </c>
      <c r="M61" s="173" t="s">
        <v>217</v>
      </c>
    </row>
    <row r="62" spans="1:13" x14ac:dyDescent="0.25">
      <c r="A62" s="77">
        <v>14</v>
      </c>
      <c r="B62" s="22" t="s">
        <v>12</v>
      </c>
      <c r="C62" s="6" t="s">
        <v>16</v>
      </c>
      <c r="D62" s="23" t="s">
        <v>20</v>
      </c>
      <c r="E62" s="28" t="s">
        <v>74</v>
      </c>
      <c r="F62" s="41" t="s">
        <v>34</v>
      </c>
      <c r="G62" s="162">
        <v>5</v>
      </c>
      <c r="H62" s="163" t="s">
        <v>183</v>
      </c>
      <c r="I62" s="164">
        <v>1.7</v>
      </c>
      <c r="J62" s="79">
        <v>20</v>
      </c>
      <c r="K62" s="41">
        <v>18</v>
      </c>
      <c r="L62" s="172" t="s">
        <v>218</v>
      </c>
      <c r="M62" s="173" t="s">
        <v>219</v>
      </c>
    </row>
    <row r="63" spans="1:13" x14ac:dyDescent="0.25">
      <c r="A63" s="77">
        <v>15</v>
      </c>
      <c r="B63" s="22" t="s">
        <v>12</v>
      </c>
      <c r="C63" s="6" t="s">
        <v>16</v>
      </c>
      <c r="D63" s="23" t="s">
        <v>20</v>
      </c>
      <c r="E63" s="28" t="s">
        <v>74</v>
      </c>
      <c r="F63" s="41" t="s">
        <v>34</v>
      </c>
      <c r="G63" s="162">
        <v>5</v>
      </c>
      <c r="H63" s="163" t="s">
        <v>184</v>
      </c>
      <c r="I63" s="164">
        <v>0.5</v>
      </c>
      <c r="J63" s="79">
        <v>7</v>
      </c>
      <c r="K63" s="41">
        <v>6</v>
      </c>
      <c r="L63" s="172" t="s">
        <v>220</v>
      </c>
      <c r="M63" s="173" t="s">
        <v>221</v>
      </c>
    </row>
    <row r="64" spans="1:13" x14ac:dyDescent="0.25">
      <c r="A64" s="77">
        <v>16</v>
      </c>
      <c r="B64" s="22" t="s">
        <v>12</v>
      </c>
      <c r="C64" s="6" t="s">
        <v>16</v>
      </c>
      <c r="D64" s="23" t="s">
        <v>20</v>
      </c>
      <c r="E64" s="28" t="s">
        <v>74</v>
      </c>
      <c r="F64" s="41" t="s">
        <v>34</v>
      </c>
      <c r="G64" s="162">
        <v>5</v>
      </c>
      <c r="H64" s="163" t="s">
        <v>185</v>
      </c>
      <c r="I64" s="164">
        <v>0.3</v>
      </c>
      <c r="J64" s="79">
        <v>6</v>
      </c>
      <c r="K64" s="41">
        <v>5</v>
      </c>
      <c r="L64" s="172" t="s">
        <v>222</v>
      </c>
      <c r="M64" s="173" t="s">
        <v>223</v>
      </c>
    </row>
    <row r="65" spans="1:13" x14ac:dyDescent="0.25">
      <c r="A65" s="77">
        <v>17</v>
      </c>
      <c r="B65" s="22" t="s">
        <v>12</v>
      </c>
      <c r="C65" s="6" t="s">
        <v>16</v>
      </c>
      <c r="D65" s="23" t="s">
        <v>82</v>
      </c>
      <c r="E65" s="28" t="s">
        <v>74</v>
      </c>
      <c r="F65" s="41" t="s">
        <v>34</v>
      </c>
      <c r="G65" s="162">
        <v>7</v>
      </c>
      <c r="H65" s="163" t="s">
        <v>36</v>
      </c>
      <c r="I65" s="164">
        <v>10</v>
      </c>
      <c r="J65" s="79">
        <v>115</v>
      </c>
      <c r="K65" s="41">
        <v>100</v>
      </c>
      <c r="L65" s="172" t="s">
        <v>224</v>
      </c>
      <c r="M65" s="173" t="s">
        <v>225</v>
      </c>
    </row>
    <row r="66" spans="1:13" x14ac:dyDescent="0.25">
      <c r="A66" s="77">
        <v>18</v>
      </c>
      <c r="B66" s="22" t="s">
        <v>12</v>
      </c>
      <c r="C66" s="6" t="s">
        <v>16</v>
      </c>
      <c r="D66" s="7" t="s">
        <v>20</v>
      </c>
      <c r="E66" s="28" t="s">
        <v>74</v>
      </c>
      <c r="F66" s="41" t="s">
        <v>34</v>
      </c>
      <c r="G66" s="162">
        <v>7</v>
      </c>
      <c r="H66" s="163" t="s">
        <v>28</v>
      </c>
      <c r="I66" s="164">
        <v>2.4</v>
      </c>
      <c r="J66" s="79">
        <v>20</v>
      </c>
      <c r="K66" s="41">
        <v>17</v>
      </c>
      <c r="L66" s="172" t="s">
        <v>226</v>
      </c>
      <c r="M66" s="173" t="s">
        <v>227</v>
      </c>
    </row>
    <row r="67" spans="1:13" x14ac:dyDescent="0.25">
      <c r="A67" s="77">
        <v>19</v>
      </c>
      <c r="B67" s="22" t="s">
        <v>12</v>
      </c>
      <c r="C67" s="6" t="s">
        <v>16</v>
      </c>
      <c r="D67" s="23" t="s">
        <v>20</v>
      </c>
      <c r="E67" s="28" t="s">
        <v>74</v>
      </c>
      <c r="F67" s="41" t="s">
        <v>34</v>
      </c>
      <c r="G67" s="162">
        <v>7</v>
      </c>
      <c r="H67" s="163" t="s">
        <v>54</v>
      </c>
      <c r="I67" s="164">
        <v>9.4</v>
      </c>
      <c r="J67" s="79">
        <v>100</v>
      </c>
      <c r="K67" s="41">
        <v>90</v>
      </c>
      <c r="L67" s="172" t="s">
        <v>228</v>
      </c>
      <c r="M67" s="173" t="s">
        <v>229</v>
      </c>
    </row>
    <row r="68" spans="1:13" x14ac:dyDescent="0.25">
      <c r="A68" s="77">
        <v>20</v>
      </c>
      <c r="B68" s="22" t="s">
        <v>12</v>
      </c>
      <c r="C68" s="6" t="s">
        <v>16</v>
      </c>
      <c r="D68" s="23" t="s">
        <v>20</v>
      </c>
      <c r="E68" s="28" t="s">
        <v>74</v>
      </c>
      <c r="F68" s="41" t="s">
        <v>69</v>
      </c>
      <c r="G68" s="162">
        <v>8</v>
      </c>
      <c r="H68" s="163" t="s">
        <v>33</v>
      </c>
      <c r="I68" s="164">
        <v>1.5</v>
      </c>
      <c r="J68" s="79">
        <v>17</v>
      </c>
      <c r="K68" s="41">
        <v>15</v>
      </c>
      <c r="L68" s="172" t="s">
        <v>230</v>
      </c>
      <c r="M68" s="173" t="s">
        <v>231</v>
      </c>
    </row>
    <row r="69" spans="1:13" x14ac:dyDescent="0.25">
      <c r="A69" s="77">
        <v>21</v>
      </c>
      <c r="B69" s="22" t="s">
        <v>12</v>
      </c>
      <c r="C69" s="6" t="s">
        <v>16</v>
      </c>
      <c r="D69" s="23" t="s">
        <v>20</v>
      </c>
      <c r="E69" s="28" t="s">
        <v>74</v>
      </c>
      <c r="F69" s="41" t="s">
        <v>34</v>
      </c>
      <c r="G69" s="162">
        <v>14</v>
      </c>
      <c r="H69" s="163" t="s">
        <v>40</v>
      </c>
      <c r="I69" s="164">
        <v>3.3</v>
      </c>
      <c r="J69" s="79">
        <v>35</v>
      </c>
      <c r="K69" s="41">
        <v>30</v>
      </c>
      <c r="L69" s="172" t="s">
        <v>232</v>
      </c>
      <c r="M69" s="173" t="s">
        <v>233</v>
      </c>
    </row>
    <row r="70" spans="1:13" x14ac:dyDescent="0.25">
      <c r="A70" s="77">
        <v>22</v>
      </c>
      <c r="B70" s="22" t="s">
        <v>12</v>
      </c>
      <c r="C70" s="6" t="s">
        <v>16</v>
      </c>
      <c r="D70" s="23" t="s">
        <v>82</v>
      </c>
      <c r="E70" s="28" t="s">
        <v>74</v>
      </c>
      <c r="F70" s="41" t="s">
        <v>34</v>
      </c>
      <c r="G70" s="162">
        <v>16</v>
      </c>
      <c r="H70" s="163" t="s">
        <v>35</v>
      </c>
      <c r="I70" s="164">
        <v>14.5</v>
      </c>
      <c r="J70" s="79">
        <v>150</v>
      </c>
      <c r="K70" s="41">
        <v>130</v>
      </c>
      <c r="L70" s="172" t="s">
        <v>234</v>
      </c>
      <c r="M70" s="173" t="s">
        <v>235</v>
      </c>
    </row>
    <row r="71" spans="1:13" x14ac:dyDescent="0.25">
      <c r="A71" s="77">
        <v>23</v>
      </c>
      <c r="B71" s="22" t="s">
        <v>12</v>
      </c>
      <c r="C71" s="6" t="s">
        <v>16</v>
      </c>
      <c r="D71" s="7" t="s">
        <v>20</v>
      </c>
      <c r="E71" s="28" t="s">
        <v>74</v>
      </c>
      <c r="F71" s="41" t="s">
        <v>34</v>
      </c>
      <c r="G71" s="162">
        <v>18</v>
      </c>
      <c r="H71" s="163" t="s">
        <v>45</v>
      </c>
      <c r="I71" s="164">
        <v>2.2000000000000002</v>
      </c>
      <c r="J71" s="79">
        <v>25</v>
      </c>
      <c r="K71" s="41">
        <v>20</v>
      </c>
      <c r="L71" s="172" t="s">
        <v>236</v>
      </c>
      <c r="M71" s="173" t="s">
        <v>237</v>
      </c>
    </row>
    <row r="72" spans="1:13" x14ac:dyDescent="0.25">
      <c r="A72" s="77">
        <v>24</v>
      </c>
      <c r="B72" s="22" t="s">
        <v>12</v>
      </c>
      <c r="C72" s="6" t="s">
        <v>16</v>
      </c>
      <c r="D72" s="23" t="s">
        <v>20</v>
      </c>
      <c r="E72" s="28" t="s">
        <v>74</v>
      </c>
      <c r="F72" s="41" t="s">
        <v>34</v>
      </c>
      <c r="G72" s="162">
        <v>18</v>
      </c>
      <c r="H72" s="163" t="s">
        <v>46</v>
      </c>
      <c r="I72" s="164">
        <v>3.8</v>
      </c>
      <c r="J72" s="79">
        <v>45</v>
      </c>
      <c r="K72" s="41">
        <v>40</v>
      </c>
      <c r="L72" s="172" t="s">
        <v>238</v>
      </c>
      <c r="M72" s="173" t="s">
        <v>239</v>
      </c>
    </row>
    <row r="73" spans="1:13" x14ac:dyDescent="0.25">
      <c r="A73" s="77">
        <v>25</v>
      </c>
      <c r="B73" s="22" t="s">
        <v>12</v>
      </c>
      <c r="C73" s="6" t="s">
        <v>16</v>
      </c>
      <c r="D73" s="23" t="s">
        <v>20</v>
      </c>
      <c r="E73" s="28" t="s">
        <v>74</v>
      </c>
      <c r="F73" s="41" t="s">
        <v>34</v>
      </c>
      <c r="G73" s="162">
        <v>20</v>
      </c>
      <c r="H73" s="163" t="s">
        <v>43</v>
      </c>
      <c r="I73" s="164">
        <v>3</v>
      </c>
      <c r="J73" s="79">
        <v>35</v>
      </c>
      <c r="K73" s="41">
        <v>30</v>
      </c>
      <c r="L73" s="172" t="s">
        <v>240</v>
      </c>
      <c r="M73" s="173" t="s">
        <v>241</v>
      </c>
    </row>
    <row r="74" spans="1:13" x14ac:dyDescent="0.25">
      <c r="A74" s="77">
        <v>26</v>
      </c>
      <c r="B74" s="22" t="s">
        <v>12</v>
      </c>
      <c r="C74" s="6" t="s">
        <v>16</v>
      </c>
      <c r="D74" s="23" t="s">
        <v>20</v>
      </c>
      <c r="E74" s="28" t="s">
        <v>74</v>
      </c>
      <c r="F74" s="41" t="s">
        <v>34</v>
      </c>
      <c r="G74" s="162">
        <v>20</v>
      </c>
      <c r="H74" s="163" t="s">
        <v>41</v>
      </c>
      <c r="I74" s="164">
        <v>1.9</v>
      </c>
      <c r="J74" s="79">
        <v>20</v>
      </c>
      <c r="K74" s="41">
        <v>15</v>
      </c>
      <c r="L74" s="172" t="s">
        <v>242</v>
      </c>
      <c r="M74" s="173" t="s">
        <v>243</v>
      </c>
    </row>
    <row r="75" spans="1:13" x14ac:dyDescent="0.25">
      <c r="A75" s="77">
        <v>27</v>
      </c>
      <c r="B75" s="22" t="s">
        <v>12</v>
      </c>
      <c r="C75" s="6" t="s">
        <v>16</v>
      </c>
      <c r="D75" s="23" t="s">
        <v>82</v>
      </c>
      <c r="E75" s="28" t="s">
        <v>74</v>
      </c>
      <c r="F75" s="41" t="s">
        <v>69</v>
      </c>
      <c r="G75" s="162">
        <v>21</v>
      </c>
      <c r="H75" s="163" t="s">
        <v>35</v>
      </c>
      <c r="I75" s="164">
        <v>1.5</v>
      </c>
      <c r="J75" s="79">
        <v>15</v>
      </c>
      <c r="K75" s="41">
        <v>12</v>
      </c>
      <c r="L75" s="172" t="s">
        <v>244</v>
      </c>
      <c r="M75" s="173" t="s">
        <v>245</v>
      </c>
    </row>
    <row r="76" spans="1:13" x14ac:dyDescent="0.25">
      <c r="A76" s="77">
        <v>28</v>
      </c>
      <c r="B76" s="22" t="s">
        <v>12</v>
      </c>
      <c r="C76" s="6" t="s">
        <v>16</v>
      </c>
      <c r="D76" s="7" t="s">
        <v>20</v>
      </c>
      <c r="E76" s="28" t="s">
        <v>74</v>
      </c>
      <c r="F76" s="41" t="s">
        <v>34</v>
      </c>
      <c r="G76" s="162">
        <v>21</v>
      </c>
      <c r="H76" s="163" t="s">
        <v>36</v>
      </c>
      <c r="I76" s="164">
        <v>0.9</v>
      </c>
      <c r="J76" s="79">
        <v>10</v>
      </c>
      <c r="K76" s="41">
        <v>8</v>
      </c>
      <c r="L76" s="172" t="s">
        <v>246</v>
      </c>
      <c r="M76" s="173" t="s">
        <v>247</v>
      </c>
    </row>
    <row r="77" spans="1:13" x14ac:dyDescent="0.25">
      <c r="A77" s="77">
        <v>29</v>
      </c>
      <c r="B77" s="22" t="s">
        <v>12</v>
      </c>
      <c r="C77" s="6" t="s">
        <v>16</v>
      </c>
      <c r="D77" s="23" t="s">
        <v>20</v>
      </c>
      <c r="E77" s="28" t="s">
        <v>74</v>
      </c>
      <c r="F77" s="41" t="s">
        <v>69</v>
      </c>
      <c r="G77" s="162">
        <v>21</v>
      </c>
      <c r="H77" s="163" t="s">
        <v>33</v>
      </c>
      <c r="I77" s="164">
        <v>0.9</v>
      </c>
      <c r="J77" s="79">
        <v>12</v>
      </c>
      <c r="K77" s="41">
        <v>10</v>
      </c>
      <c r="L77" s="172" t="s">
        <v>248</v>
      </c>
      <c r="M77" s="173" t="s">
        <v>249</v>
      </c>
    </row>
    <row r="78" spans="1:13" x14ac:dyDescent="0.25">
      <c r="A78" s="77">
        <v>30</v>
      </c>
      <c r="B78" s="22" t="s">
        <v>12</v>
      </c>
      <c r="C78" s="6" t="s">
        <v>16</v>
      </c>
      <c r="D78" s="23" t="s">
        <v>20</v>
      </c>
      <c r="E78" s="28" t="s">
        <v>74</v>
      </c>
      <c r="F78" s="41" t="s">
        <v>69</v>
      </c>
      <c r="G78" s="162">
        <v>21</v>
      </c>
      <c r="H78" s="163" t="s">
        <v>45</v>
      </c>
      <c r="I78" s="164">
        <v>1.4</v>
      </c>
      <c r="J78" s="79">
        <v>15</v>
      </c>
      <c r="K78" s="41">
        <v>12</v>
      </c>
      <c r="L78" s="172" t="s">
        <v>250</v>
      </c>
      <c r="M78" s="173" t="s">
        <v>251</v>
      </c>
    </row>
    <row r="79" spans="1:13" x14ac:dyDescent="0.25">
      <c r="A79" s="77">
        <v>31</v>
      </c>
      <c r="B79" s="22" t="s">
        <v>12</v>
      </c>
      <c r="C79" s="6" t="s">
        <v>16</v>
      </c>
      <c r="D79" s="23" t="s">
        <v>20</v>
      </c>
      <c r="E79" s="28" t="s">
        <v>74</v>
      </c>
      <c r="F79" s="41" t="s">
        <v>34</v>
      </c>
      <c r="G79" s="162">
        <v>28</v>
      </c>
      <c r="H79" s="163" t="s">
        <v>75</v>
      </c>
      <c r="I79" s="164">
        <v>3.1</v>
      </c>
      <c r="J79" s="79">
        <v>30</v>
      </c>
      <c r="K79" s="41">
        <v>25</v>
      </c>
      <c r="L79" s="172" t="s">
        <v>252</v>
      </c>
      <c r="M79" s="173" t="s">
        <v>253</v>
      </c>
    </row>
    <row r="80" spans="1:13" x14ac:dyDescent="0.25">
      <c r="A80" s="77">
        <v>32</v>
      </c>
      <c r="B80" s="22" t="s">
        <v>12</v>
      </c>
      <c r="C80" s="6" t="s">
        <v>16</v>
      </c>
      <c r="D80" s="23" t="s">
        <v>82</v>
      </c>
      <c r="E80" s="28" t="s">
        <v>74</v>
      </c>
      <c r="F80" s="41" t="s">
        <v>34</v>
      </c>
      <c r="G80" s="162">
        <v>29</v>
      </c>
      <c r="H80" s="163" t="s">
        <v>66</v>
      </c>
      <c r="I80" s="164">
        <v>9.6</v>
      </c>
      <c r="J80" s="79">
        <v>100</v>
      </c>
      <c r="K80" s="41">
        <v>85</v>
      </c>
      <c r="L80" s="172" t="s">
        <v>254</v>
      </c>
      <c r="M80" s="173" t="s">
        <v>255</v>
      </c>
    </row>
    <row r="81" spans="1:13" x14ac:dyDescent="0.25">
      <c r="A81" s="77">
        <v>33</v>
      </c>
      <c r="B81" s="22" t="s">
        <v>12</v>
      </c>
      <c r="C81" s="6" t="s">
        <v>16</v>
      </c>
      <c r="D81" s="7" t="s">
        <v>20</v>
      </c>
      <c r="E81" s="28" t="s">
        <v>74</v>
      </c>
      <c r="F81" s="41" t="s">
        <v>34</v>
      </c>
      <c r="G81" s="162">
        <v>29</v>
      </c>
      <c r="H81" s="163" t="s">
        <v>26</v>
      </c>
      <c r="I81" s="164">
        <v>11.4</v>
      </c>
      <c r="J81" s="79">
        <v>130</v>
      </c>
      <c r="K81" s="41">
        <v>115</v>
      </c>
      <c r="L81" s="172" t="s">
        <v>256</v>
      </c>
      <c r="M81" s="173" t="s">
        <v>257</v>
      </c>
    </row>
    <row r="82" spans="1:13" x14ac:dyDescent="0.25">
      <c r="A82" s="77">
        <v>34</v>
      </c>
      <c r="B82" s="22" t="s">
        <v>12</v>
      </c>
      <c r="C82" s="6" t="s">
        <v>16</v>
      </c>
      <c r="D82" s="23" t="s">
        <v>20</v>
      </c>
      <c r="E82" s="28" t="s">
        <v>74</v>
      </c>
      <c r="F82" s="41" t="s">
        <v>34</v>
      </c>
      <c r="G82" s="162">
        <v>29</v>
      </c>
      <c r="H82" s="163" t="s">
        <v>29</v>
      </c>
      <c r="I82" s="164">
        <v>9.6</v>
      </c>
      <c r="J82" s="79">
        <v>125</v>
      </c>
      <c r="K82" s="41">
        <v>110</v>
      </c>
      <c r="L82" s="172" t="s">
        <v>258</v>
      </c>
      <c r="M82" s="173" t="s">
        <v>259</v>
      </c>
    </row>
    <row r="83" spans="1:13" x14ac:dyDescent="0.25">
      <c r="A83" s="77">
        <v>35</v>
      </c>
      <c r="B83" s="22" t="s">
        <v>12</v>
      </c>
      <c r="C83" s="6" t="s">
        <v>16</v>
      </c>
      <c r="D83" s="23" t="s">
        <v>20</v>
      </c>
      <c r="E83" s="28" t="s">
        <v>74</v>
      </c>
      <c r="F83" s="41" t="s">
        <v>34</v>
      </c>
      <c r="G83" s="162">
        <v>31</v>
      </c>
      <c r="H83" s="163" t="s">
        <v>83</v>
      </c>
      <c r="I83" s="164">
        <v>1.9</v>
      </c>
      <c r="J83" s="79">
        <v>20</v>
      </c>
      <c r="K83" s="41">
        <v>15</v>
      </c>
      <c r="L83" s="172" t="s">
        <v>260</v>
      </c>
      <c r="M83" s="173" t="s">
        <v>261</v>
      </c>
    </row>
    <row r="84" spans="1:13" x14ac:dyDescent="0.25">
      <c r="A84" s="77">
        <v>36</v>
      </c>
      <c r="B84" s="22" t="s">
        <v>12</v>
      </c>
      <c r="C84" s="6" t="s">
        <v>16</v>
      </c>
      <c r="D84" s="23" t="s">
        <v>20</v>
      </c>
      <c r="E84" s="28" t="s">
        <v>74</v>
      </c>
      <c r="F84" s="41" t="s">
        <v>34</v>
      </c>
      <c r="G84" s="162">
        <v>31</v>
      </c>
      <c r="H84" s="163" t="s">
        <v>39</v>
      </c>
      <c r="I84" s="164">
        <v>1.5</v>
      </c>
      <c r="J84" s="79">
        <v>18</v>
      </c>
      <c r="K84" s="41">
        <v>15</v>
      </c>
      <c r="L84" s="172" t="s">
        <v>262</v>
      </c>
      <c r="M84" s="173" t="s">
        <v>263</v>
      </c>
    </row>
    <row r="85" spans="1:13" x14ac:dyDescent="0.25">
      <c r="A85" s="77">
        <v>37</v>
      </c>
      <c r="B85" s="22" t="s">
        <v>12</v>
      </c>
      <c r="C85" s="6" t="s">
        <v>16</v>
      </c>
      <c r="D85" s="23" t="s">
        <v>82</v>
      </c>
      <c r="E85" s="28" t="s">
        <v>74</v>
      </c>
      <c r="F85" s="41" t="s">
        <v>34</v>
      </c>
      <c r="G85" s="162">
        <v>31</v>
      </c>
      <c r="H85" s="163" t="s">
        <v>67</v>
      </c>
      <c r="I85" s="164">
        <v>3.3</v>
      </c>
      <c r="J85" s="79">
        <v>35</v>
      </c>
      <c r="K85" s="41">
        <v>30</v>
      </c>
      <c r="L85" s="172" t="s">
        <v>264</v>
      </c>
      <c r="M85" s="173" t="s">
        <v>265</v>
      </c>
    </row>
    <row r="86" spans="1:13" x14ac:dyDescent="0.25">
      <c r="A86" s="77">
        <v>38</v>
      </c>
      <c r="B86" s="22" t="s">
        <v>12</v>
      </c>
      <c r="C86" s="6" t="s">
        <v>16</v>
      </c>
      <c r="D86" s="7" t="s">
        <v>20</v>
      </c>
      <c r="E86" s="28" t="s">
        <v>74</v>
      </c>
      <c r="F86" s="41" t="s">
        <v>34</v>
      </c>
      <c r="G86" s="162">
        <v>34</v>
      </c>
      <c r="H86" s="163" t="s">
        <v>71</v>
      </c>
      <c r="I86" s="164">
        <v>1.9</v>
      </c>
      <c r="J86" s="79">
        <v>20</v>
      </c>
      <c r="K86" s="41">
        <v>17</v>
      </c>
      <c r="L86" s="172" t="s">
        <v>266</v>
      </c>
      <c r="M86" s="173" t="s">
        <v>267</v>
      </c>
    </row>
    <row r="87" spans="1:13" x14ac:dyDescent="0.25">
      <c r="A87" s="77">
        <v>39</v>
      </c>
      <c r="B87" s="22" t="s">
        <v>12</v>
      </c>
      <c r="C87" s="6" t="s">
        <v>16</v>
      </c>
      <c r="D87" s="23" t="s">
        <v>20</v>
      </c>
      <c r="E87" s="28" t="s">
        <v>74</v>
      </c>
      <c r="F87" s="41" t="s">
        <v>34</v>
      </c>
      <c r="G87" s="162">
        <v>35</v>
      </c>
      <c r="H87" s="163" t="s">
        <v>33</v>
      </c>
      <c r="I87" s="164">
        <v>1.3</v>
      </c>
      <c r="J87" s="79">
        <v>18</v>
      </c>
      <c r="K87" s="41">
        <v>15</v>
      </c>
      <c r="L87" s="172" t="s">
        <v>268</v>
      </c>
      <c r="M87" s="173" t="s">
        <v>269</v>
      </c>
    </row>
    <row r="88" spans="1:13" x14ac:dyDescent="0.25">
      <c r="A88" s="77">
        <v>40</v>
      </c>
      <c r="B88" s="22" t="s">
        <v>12</v>
      </c>
      <c r="C88" s="6" t="s">
        <v>16</v>
      </c>
      <c r="D88" s="23" t="s">
        <v>20</v>
      </c>
      <c r="E88" s="28" t="s">
        <v>74</v>
      </c>
      <c r="F88" s="41" t="s">
        <v>34</v>
      </c>
      <c r="G88" s="162">
        <v>36</v>
      </c>
      <c r="H88" s="163" t="s">
        <v>51</v>
      </c>
      <c r="I88" s="164">
        <v>10</v>
      </c>
      <c r="J88" s="79">
        <v>125</v>
      </c>
      <c r="K88" s="41">
        <v>110</v>
      </c>
      <c r="L88" s="172" t="s">
        <v>270</v>
      </c>
      <c r="M88" s="173" t="s">
        <v>271</v>
      </c>
    </row>
    <row r="89" spans="1:13" x14ac:dyDescent="0.25">
      <c r="A89" s="77">
        <v>41</v>
      </c>
      <c r="B89" s="22" t="s">
        <v>12</v>
      </c>
      <c r="C89" s="6" t="s">
        <v>16</v>
      </c>
      <c r="D89" s="23" t="s">
        <v>20</v>
      </c>
      <c r="E89" s="28" t="s">
        <v>74</v>
      </c>
      <c r="F89" s="41" t="s">
        <v>34</v>
      </c>
      <c r="G89" s="162">
        <v>41</v>
      </c>
      <c r="H89" s="163" t="s">
        <v>47</v>
      </c>
      <c r="I89" s="164">
        <v>5</v>
      </c>
      <c r="J89" s="79">
        <v>55</v>
      </c>
      <c r="K89" s="41">
        <v>45</v>
      </c>
      <c r="L89" s="172" t="s">
        <v>272</v>
      </c>
      <c r="M89" s="173" t="s">
        <v>273</v>
      </c>
    </row>
    <row r="90" spans="1:13" ht="15.75" thickBot="1" x14ac:dyDescent="0.3">
      <c r="A90" s="77">
        <v>42</v>
      </c>
      <c r="B90" s="22" t="s">
        <v>12</v>
      </c>
      <c r="C90" s="6" t="s">
        <v>16</v>
      </c>
      <c r="D90" s="23" t="s">
        <v>82</v>
      </c>
      <c r="E90" s="28" t="s">
        <v>74</v>
      </c>
      <c r="F90" s="41" t="s">
        <v>34</v>
      </c>
      <c r="G90" s="162">
        <v>48</v>
      </c>
      <c r="H90" s="163" t="s">
        <v>60</v>
      </c>
      <c r="I90" s="166">
        <v>1.6</v>
      </c>
      <c r="J90" s="79">
        <v>18</v>
      </c>
      <c r="K90" s="41">
        <v>15</v>
      </c>
      <c r="L90" s="172" t="s">
        <v>274</v>
      </c>
      <c r="M90" s="173" t="s">
        <v>275</v>
      </c>
    </row>
    <row r="91" spans="1:13" x14ac:dyDescent="0.25">
      <c r="A91" s="77">
        <v>43</v>
      </c>
      <c r="B91" s="22" t="s">
        <v>12</v>
      </c>
      <c r="C91" s="6" t="s">
        <v>13</v>
      </c>
      <c r="D91" s="7" t="s">
        <v>20</v>
      </c>
      <c r="E91" s="28" t="s">
        <v>74</v>
      </c>
      <c r="F91" s="41" t="s">
        <v>50</v>
      </c>
      <c r="G91" s="162">
        <v>7</v>
      </c>
      <c r="H91" s="165" t="s">
        <v>42</v>
      </c>
      <c r="I91" s="167">
        <v>5.6</v>
      </c>
      <c r="J91" s="79">
        <v>70</v>
      </c>
      <c r="K91" s="41">
        <v>62</v>
      </c>
      <c r="L91" s="170" t="s">
        <v>186</v>
      </c>
      <c r="M91" s="171" t="s">
        <v>187</v>
      </c>
    </row>
    <row r="92" spans="1:13" x14ac:dyDescent="0.25">
      <c r="A92" s="77">
        <v>44</v>
      </c>
      <c r="B92" s="22" t="s">
        <v>12</v>
      </c>
      <c r="C92" s="6" t="s">
        <v>13</v>
      </c>
      <c r="D92" s="23" t="s">
        <v>20</v>
      </c>
      <c r="E92" s="28" t="s">
        <v>74</v>
      </c>
      <c r="F92" s="41" t="s">
        <v>50</v>
      </c>
      <c r="G92" s="162">
        <v>11</v>
      </c>
      <c r="H92" s="165" t="s">
        <v>45</v>
      </c>
      <c r="I92" s="168">
        <v>4.4000000000000004</v>
      </c>
      <c r="J92" s="79">
        <v>50</v>
      </c>
      <c r="K92" s="41">
        <v>45</v>
      </c>
      <c r="L92" s="170" t="s">
        <v>188</v>
      </c>
      <c r="M92" s="171" t="s">
        <v>189</v>
      </c>
    </row>
    <row r="93" spans="1:13" x14ac:dyDescent="0.25">
      <c r="A93" s="77">
        <v>45</v>
      </c>
      <c r="B93" s="22" t="s">
        <v>12</v>
      </c>
      <c r="C93" s="6" t="s">
        <v>13</v>
      </c>
      <c r="D93" s="23" t="s">
        <v>20</v>
      </c>
      <c r="E93" s="28" t="s">
        <v>74</v>
      </c>
      <c r="F93" s="41" t="s">
        <v>34</v>
      </c>
      <c r="G93" s="162">
        <v>12</v>
      </c>
      <c r="H93" s="165" t="s">
        <v>33</v>
      </c>
      <c r="I93" s="168">
        <v>5.4</v>
      </c>
      <c r="J93" s="79">
        <v>65</v>
      </c>
      <c r="K93" s="41">
        <v>57</v>
      </c>
      <c r="L93" s="170" t="s">
        <v>190</v>
      </c>
      <c r="M93" s="171" t="s">
        <v>191</v>
      </c>
    </row>
    <row r="94" spans="1:13" x14ac:dyDescent="0.25">
      <c r="A94" s="77">
        <v>46</v>
      </c>
      <c r="B94" s="22" t="s">
        <v>12</v>
      </c>
      <c r="C94" s="6" t="s">
        <v>13</v>
      </c>
      <c r="D94" s="23" t="s">
        <v>20</v>
      </c>
      <c r="E94" s="28" t="s">
        <v>74</v>
      </c>
      <c r="F94" s="41" t="s">
        <v>50</v>
      </c>
      <c r="G94" s="162">
        <v>10</v>
      </c>
      <c r="H94" s="165" t="s">
        <v>35</v>
      </c>
      <c r="I94" s="168">
        <v>9</v>
      </c>
      <c r="J94" s="79">
        <v>125</v>
      </c>
      <c r="K94" s="41">
        <v>111</v>
      </c>
      <c r="L94" s="170" t="s">
        <v>192</v>
      </c>
      <c r="M94" s="171" t="s">
        <v>193</v>
      </c>
    </row>
    <row r="95" spans="1:13" x14ac:dyDescent="0.25">
      <c r="A95" s="77">
        <v>47</v>
      </c>
      <c r="B95" s="22" t="s">
        <v>12</v>
      </c>
      <c r="C95" s="6" t="s">
        <v>13</v>
      </c>
      <c r="D95" s="23" t="s">
        <v>82</v>
      </c>
      <c r="E95" s="28" t="s">
        <v>74</v>
      </c>
      <c r="F95" s="41" t="s">
        <v>50</v>
      </c>
      <c r="G95" s="162">
        <v>17</v>
      </c>
      <c r="H95" s="165" t="s">
        <v>33</v>
      </c>
      <c r="I95" s="168">
        <v>9.6</v>
      </c>
      <c r="J95" s="79">
        <v>130</v>
      </c>
      <c r="K95" s="41">
        <v>120</v>
      </c>
      <c r="L95" s="170" t="s">
        <v>194</v>
      </c>
      <c r="M95" s="171" t="s">
        <v>195</v>
      </c>
    </row>
    <row r="96" spans="1:13" x14ac:dyDescent="0.25">
      <c r="A96" s="77">
        <v>48</v>
      </c>
      <c r="B96" s="22" t="s">
        <v>12</v>
      </c>
      <c r="C96" s="6" t="s">
        <v>13</v>
      </c>
      <c r="D96" s="7" t="s">
        <v>20</v>
      </c>
      <c r="E96" s="28" t="s">
        <v>74</v>
      </c>
      <c r="F96" s="41" t="s">
        <v>50</v>
      </c>
      <c r="G96" s="162">
        <v>16</v>
      </c>
      <c r="H96" s="165" t="s">
        <v>38</v>
      </c>
      <c r="I96" s="168">
        <v>5.2</v>
      </c>
      <c r="J96" s="79">
        <v>60</v>
      </c>
      <c r="K96" s="41">
        <v>52</v>
      </c>
      <c r="L96" s="170" t="s">
        <v>196</v>
      </c>
      <c r="M96" s="171" t="s">
        <v>197</v>
      </c>
    </row>
    <row r="97" spans="1:13" x14ac:dyDescent="0.25">
      <c r="A97" s="77">
        <v>49</v>
      </c>
      <c r="B97" s="22" t="s">
        <v>12</v>
      </c>
      <c r="C97" s="6" t="s">
        <v>13</v>
      </c>
      <c r="D97" s="23" t="s">
        <v>20</v>
      </c>
      <c r="E97" s="28" t="s">
        <v>74</v>
      </c>
      <c r="F97" s="41" t="s">
        <v>50</v>
      </c>
      <c r="G97" s="162">
        <v>26</v>
      </c>
      <c r="H97" s="165" t="s">
        <v>53</v>
      </c>
      <c r="I97" s="168">
        <v>9.5</v>
      </c>
      <c r="J97" s="79">
        <v>110</v>
      </c>
      <c r="K97" s="41">
        <v>100</v>
      </c>
      <c r="L97" s="170" t="s">
        <v>198</v>
      </c>
      <c r="M97" s="171" t="s">
        <v>199</v>
      </c>
    </row>
    <row r="98" spans="1:13" x14ac:dyDescent="0.25">
      <c r="A98" s="77">
        <v>50</v>
      </c>
      <c r="B98" s="22" t="s">
        <v>12</v>
      </c>
      <c r="C98" s="6" t="s">
        <v>13</v>
      </c>
      <c r="D98" s="23" t="s">
        <v>20</v>
      </c>
      <c r="E98" s="28" t="s">
        <v>74</v>
      </c>
      <c r="F98" s="41" t="s">
        <v>50</v>
      </c>
      <c r="G98" s="162">
        <v>26</v>
      </c>
      <c r="H98" s="165" t="s">
        <v>55</v>
      </c>
      <c r="I98" s="168">
        <v>9</v>
      </c>
      <c r="J98" s="79">
        <v>100</v>
      </c>
      <c r="K98" s="41">
        <v>92</v>
      </c>
      <c r="L98" s="170" t="s">
        <v>200</v>
      </c>
      <c r="M98" s="171" t="s">
        <v>201</v>
      </c>
    </row>
    <row r="99" spans="1:13" x14ac:dyDescent="0.25">
      <c r="A99" s="77">
        <v>51</v>
      </c>
      <c r="B99" s="22" t="s">
        <v>12</v>
      </c>
      <c r="C99" s="6" t="s">
        <v>13</v>
      </c>
      <c r="D99" s="23" t="s">
        <v>20</v>
      </c>
      <c r="E99" s="28" t="s">
        <v>74</v>
      </c>
      <c r="F99" s="41" t="s">
        <v>34</v>
      </c>
      <c r="G99" s="162">
        <v>25</v>
      </c>
      <c r="H99" s="165" t="s">
        <v>52</v>
      </c>
      <c r="I99" s="168">
        <v>1.1000000000000001</v>
      </c>
      <c r="J99" s="79">
        <v>15</v>
      </c>
      <c r="K99" s="41">
        <v>12</v>
      </c>
      <c r="L99" s="170" t="s">
        <v>202</v>
      </c>
      <c r="M99" s="171" t="s">
        <v>203</v>
      </c>
    </row>
    <row r="100" spans="1:13" x14ac:dyDescent="0.25">
      <c r="A100" s="77">
        <v>52</v>
      </c>
      <c r="B100" s="22" t="s">
        <v>12</v>
      </c>
      <c r="C100" s="6" t="s">
        <v>13</v>
      </c>
      <c r="D100" s="23" t="s">
        <v>82</v>
      </c>
      <c r="E100" s="28" t="s">
        <v>74</v>
      </c>
      <c r="F100" s="41" t="s">
        <v>34</v>
      </c>
      <c r="G100" s="162">
        <v>25</v>
      </c>
      <c r="H100" s="165" t="s">
        <v>49</v>
      </c>
      <c r="I100" s="168">
        <v>1</v>
      </c>
      <c r="J100" s="79">
        <v>11</v>
      </c>
      <c r="K100" s="41">
        <v>9</v>
      </c>
      <c r="L100" s="170" t="s">
        <v>204</v>
      </c>
      <c r="M100" s="171" t="s">
        <v>205</v>
      </c>
    </row>
    <row r="101" spans="1:13" x14ac:dyDescent="0.25">
      <c r="A101" s="77">
        <v>53</v>
      </c>
      <c r="B101" s="22" t="s">
        <v>12</v>
      </c>
      <c r="C101" s="6" t="s">
        <v>13</v>
      </c>
      <c r="D101" s="7" t="s">
        <v>20</v>
      </c>
      <c r="E101" s="28" t="s">
        <v>74</v>
      </c>
      <c r="F101" s="41" t="s">
        <v>50</v>
      </c>
      <c r="G101" s="162">
        <v>27</v>
      </c>
      <c r="H101" s="165" t="s">
        <v>37</v>
      </c>
      <c r="I101" s="168">
        <v>3.7</v>
      </c>
      <c r="J101" s="79">
        <v>43</v>
      </c>
      <c r="K101" s="41">
        <v>35</v>
      </c>
      <c r="L101" s="170" t="s">
        <v>206</v>
      </c>
      <c r="M101" s="171" t="s">
        <v>207</v>
      </c>
    </row>
    <row r="102" spans="1:13" x14ac:dyDescent="0.25">
      <c r="A102" s="77">
        <v>54</v>
      </c>
      <c r="B102" s="22" t="s">
        <v>12</v>
      </c>
      <c r="C102" s="6" t="s">
        <v>13</v>
      </c>
      <c r="D102" s="23" t="s">
        <v>20</v>
      </c>
      <c r="E102" s="28" t="s">
        <v>74</v>
      </c>
      <c r="F102" s="41" t="s">
        <v>50</v>
      </c>
      <c r="G102" s="162">
        <v>4</v>
      </c>
      <c r="H102" s="165" t="s">
        <v>39</v>
      </c>
      <c r="I102" s="168">
        <v>8</v>
      </c>
      <c r="J102" s="79">
        <v>90</v>
      </c>
      <c r="K102" s="41">
        <v>76</v>
      </c>
      <c r="L102" s="170" t="s">
        <v>208</v>
      </c>
      <c r="M102" s="171" t="s">
        <v>209</v>
      </c>
    </row>
    <row r="103" spans="1:13" x14ac:dyDescent="0.25">
      <c r="A103" s="77">
        <v>55</v>
      </c>
      <c r="B103" s="22" t="s">
        <v>12</v>
      </c>
      <c r="C103" s="6" t="s">
        <v>13</v>
      </c>
      <c r="D103" s="23" t="s">
        <v>20</v>
      </c>
      <c r="E103" s="28" t="s">
        <v>74</v>
      </c>
      <c r="F103" s="41" t="s">
        <v>50</v>
      </c>
      <c r="G103" s="162">
        <v>3</v>
      </c>
      <c r="H103" s="165" t="s">
        <v>23</v>
      </c>
      <c r="I103" s="169">
        <v>5.3</v>
      </c>
      <c r="J103" s="79">
        <v>67</v>
      </c>
      <c r="K103" s="41">
        <v>58</v>
      </c>
      <c r="L103" s="170" t="s">
        <v>210</v>
      </c>
      <c r="M103" s="171" t="s">
        <v>211</v>
      </c>
    </row>
    <row r="104" spans="1:13" x14ac:dyDescent="0.25">
      <c r="A104" s="77"/>
      <c r="B104" s="22"/>
      <c r="C104" s="6"/>
      <c r="D104" s="7"/>
      <c r="E104" s="28"/>
      <c r="F104" s="41"/>
      <c r="G104" s="42"/>
      <c r="H104" s="44"/>
      <c r="I104" s="120"/>
      <c r="J104" s="79"/>
      <c r="K104" s="41"/>
      <c r="L104" s="144"/>
      <c r="M104" s="145"/>
    </row>
    <row r="105" spans="1:13" x14ac:dyDescent="0.25">
      <c r="A105" s="77"/>
      <c r="B105" s="22"/>
      <c r="C105" s="6"/>
      <c r="D105" s="7"/>
      <c r="E105" s="28"/>
      <c r="F105" s="41"/>
      <c r="G105" s="42"/>
      <c r="H105" s="44"/>
      <c r="I105" s="120"/>
      <c r="J105" s="79"/>
      <c r="K105" s="41"/>
      <c r="L105" s="144"/>
      <c r="M105" s="145"/>
    </row>
    <row r="106" spans="1:13" ht="15.75" thickBot="1" x14ac:dyDescent="0.3">
      <c r="A106" s="77"/>
      <c r="B106" s="22"/>
      <c r="C106" s="6"/>
      <c r="D106" s="7"/>
      <c r="E106" s="28"/>
      <c r="F106" s="41"/>
      <c r="G106" s="42"/>
      <c r="H106" s="44"/>
      <c r="I106" s="120"/>
      <c r="J106" s="79"/>
      <c r="K106" s="41"/>
      <c r="L106" s="144"/>
      <c r="M106" s="145"/>
    </row>
    <row r="107" spans="1:13" ht="15.75" thickBot="1" x14ac:dyDescent="0.3">
      <c r="A107" s="227" t="s">
        <v>181</v>
      </c>
      <c r="B107" s="228"/>
      <c r="C107" s="189"/>
      <c r="D107" s="190"/>
      <c r="E107" s="191"/>
      <c r="F107" s="192"/>
      <c r="G107" s="193"/>
      <c r="H107" s="194"/>
      <c r="I107" s="195">
        <f>SUM(I49:I106)</f>
        <v>237.70000000000002</v>
      </c>
      <c r="J107" s="195">
        <f>SUM(J49:J106)</f>
        <v>3059</v>
      </c>
      <c r="K107" s="196">
        <f>SUM(K49:K106)</f>
        <v>2747</v>
      </c>
      <c r="L107" s="197"/>
      <c r="M107" s="197"/>
    </row>
    <row r="108" spans="1:13" x14ac:dyDescent="0.25">
      <c r="A108" s="188"/>
      <c r="B108" s="203"/>
      <c r="C108" s="175"/>
      <c r="D108" s="176"/>
      <c r="E108" s="177"/>
      <c r="F108" s="178"/>
      <c r="G108" s="179"/>
      <c r="H108" s="180"/>
      <c r="I108" s="181"/>
      <c r="J108" s="182"/>
      <c r="K108" s="200"/>
      <c r="L108" s="183"/>
      <c r="M108" s="183"/>
    </row>
    <row r="109" spans="1:13" x14ac:dyDescent="0.25">
      <c r="A109" s="188"/>
      <c r="B109" s="198"/>
      <c r="C109" s="175"/>
      <c r="D109" s="176"/>
      <c r="E109" s="185"/>
      <c r="F109" s="178"/>
      <c r="G109" s="179"/>
      <c r="H109" s="180"/>
      <c r="I109" s="181"/>
      <c r="J109" s="182"/>
      <c r="K109" s="201"/>
      <c r="L109" s="186"/>
      <c r="M109" s="186"/>
    </row>
    <row r="110" spans="1:13" x14ac:dyDescent="0.25">
      <c r="A110" s="188"/>
      <c r="B110" s="198"/>
      <c r="C110" s="175"/>
      <c r="D110" s="176"/>
      <c r="E110" s="185"/>
      <c r="F110" s="178"/>
      <c r="G110" s="179"/>
      <c r="H110" s="180"/>
      <c r="I110" s="181"/>
      <c r="J110" s="182"/>
      <c r="K110" s="201"/>
      <c r="L110" s="183"/>
      <c r="M110" s="183"/>
    </row>
    <row r="111" spans="1:13" x14ac:dyDescent="0.25">
      <c r="A111" s="188"/>
      <c r="B111" s="198"/>
      <c r="C111" s="175"/>
      <c r="D111" s="176"/>
      <c r="E111" s="185"/>
      <c r="F111" s="178"/>
      <c r="G111" s="179"/>
      <c r="H111" s="180"/>
      <c r="I111" s="181"/>
      <c r="J111" s="182"/>
      <c r="K111" s="201"/>
      <c r="L111" s="186"/>
      <c r="M111" s="186"/>
    </row>
    <row r="112" spans="1:13" x14ac:dyDescent="0.25">
      <c r="A112" s="188"/>
      <c r="B112" s="198"/>
      <c r="C112" s="175"/>
      <c r="D112" s="176"/>
      <c r="E112" s="185"/>
      <c r="F112" s="178"/>
      <c r="G112" s="179"/>
      <c r="H112" s="180"/>
      <c r="I112" s="181"/>
      <c r="J112" s="182"/>
      <c r="K112" s="201"/>
      <c r="L112" s="183"/>
      <c r="M112" s="183"/>
    </row>
    <row r="113" spans="1:13" x14ac:dyDescent="0.25">
      <c r="A113" s="188"/>
      <c r="B113" s="198"/>
      <c r="C113" s="175"/>
      <c r="D113" s="176"/>
      <c r="E113" s="185"/>
      <c r="F113" s="178"/>
      <c r="G113" s="179"/>
      <c r="H113" s="180"/>
      <c r="I113" s="181"/>
      <c r="J113" s="182"/>
      <c r="K113" s="201"/>
      <c r="L113" s="186"/>
      <c r="M113" s="186"/>
    </row>
    <row r="114" spans="1:13" x14ac:dyDescent="0.25">
      <c r="A114" s="188"/>
      <c r="B114" s="198"/>
      <c r="C114" s="175"/>
      <c r="D114" s="176"/>
      <c r="E114" s="185"/>
      <c r="F114" s="178"/>
      <c r="G114" s="179"/>
      <c r="H114" s="180"/>
      <c r="I114" s="181"/>
      <c r="J114" s="182"/>
      <c r="K114" s="201"/>
      <c r="L114" s="183"/>
      <c r="M114" s="183"/>
    </row>
    <row r="115" spans="1:13" x14ac:dyDescent="0.25">
      <c r="A115" s="188"/>
      <c r="B115" s="198"/>
      <c r="C115" s="175"/>
      <c r="D115" s="176"/>
      <c r="E115" s="185"/>
      <c r="F115" s="178"/>
      <c r="G115" s="179"/>
      <c r="H115" s="180"/>
      <c r="I115" s="181"/>
      <c r="J115" s="182"/>
      <c r="K115" s="201"/>
      <c r="L115" s="186"/>
      <c r="M115" s="186"/>
    </row>
    <row r="116" spans="1:13" x14ac:dyDescent="0.25">
      <c r="A116" s="188"/>
      <c r="B116" s="198"/>
      <c r="C116" s="175"/>
      <c r="D116" s="176"/>
      <c r="E116" s="185"/>
      <c r="F116" s="178"/>
      <c r="G116" s="179"/>
      <c r="H116" s="180"/>
      <c r="I116" s="181"/>
      <c r="J116" s="182"/>
      <c r="K116" s="201"/>
      <c r="L116" s="183"/>
      <c r="M116" s="183"/>
    </row>
    <row r="117" spans="1:13" x14ac:dyDescent="0.25">
      <c r="A117" s="188"/>
      <c r="B117" s="198"/>
      <c r="C117" s="175"/>
      <c r="D117" s="176"/>
      <c r="E117" s="185"/>
      <c r="F117" s="178"/>
      <c r="G117" s="179"/>
      <c r="H117" s="180"/>
      <c r="I117" s="181"/>
      <c r="J117" s="182"/>
      <c r="K117" s="201"/>
      <c r="L117" s="186"/>
      <c r="M117" s="186"/>
    </row>
    <row r="118" spans="1:13" x14ac:dyDescent="0.25">
      <c r="A118" s="188"/>
      <c r="B118" s="198"/>
      <c r="C118" s="175"/>
      <c r="D118" s="176"/>
      <c r="E118" s="185"/>
      <c r="F118" s="178"/>
      <c r="G118" s="179"/>
      <c r="H118" s="180"/>
      <c r="I118" s="181"/>
      <c r="J118" s="182"/>
      <c r="K118" s="201"/>
      <c r="L118" s="183"/>
      <c r="M118" s="183"/>
    </row>
    <row r="119" spans="1:13" x14ac:dyDescent="0.25">
      <c r="A119" s="188"/>
      <c r="B119" s="198"/>
      <c r="C119" s="175"/>
      <c r="D119" s="176"/>
      <c r="E119" s="185"/>
      <c r="F119" s="178"/>
      <c r="G119" s="179"/>
      <c r="H119" s="180"/>
      <c r="I119" s="181"/>
      <c r="J119" s="182"/>
      <c r="K119" s="201"/>
      <c r="L119" s="186"/>
      <c r="M119" s="186"/>
    </row>
    <row r="120" spans="1:13" x14ac:dyDescent="0.25">
      <c r="A120" s="188"/>
      <c r="B120" s="198"/>
      <c r="C120" s="175"/>
      <c r="D120" s="176"/>
      <c r="E120" s="185"/>
      <c r="F120" s="178"/>
      <c r="G120" s="179"/>
      <c r="H120" s="180"/>
      <c r="I120" s="181"/>
      <c r="J120" s="182"/>
      <c r="K120" s="201"/>
      <c r="L120" s="183"/>
      <c r="M120" s="183"/>
    </row>
    <row r="121" spans="1:13" x14ac:dyDescent="0.25">
      <c r="A121" s="174"/>
      <c r="B121" s="198"/>
      <c r="C121" s="175"/>
      <c r="D121" s="176"/>
      <c r="E121" s="185"/>
      <c r="F121" s="178"/>
      <c r="G121" s="179"/>
      <c r="H121" s="180"/>
      <c r="I121" s="181"/>
      <c r="J121" s="182"/>
      <c r="K121" s="201"/>
      <c r="L121" s="186"/>
      <c r="M121" s="186"/>
    </row>
    <row r="122" spans="1:13" x14ac:dyDescent="0.25">
      <c r="A122" s="174"/>
      <c r="B122" s="198"/>
      <c r="C122" s="175"/>
      <c r="D122" s="176"/>
      <c r="E122" s="185"/>
      <c r="F122" s="178"/>
      <c r="G122" s="179"/>
      <c r="H122" s="180"/>
      <c r="I122" s="181"/>
      <c r="J122" s="182"/>
      <c r="K122" s="201"/>
      <c r="L122" s="186"/>
      <c r="M122" s="186"/>
    </row>
    <row r="123" spans="1:13" x14ac:dyDescent="0.25">
      <c r="A123" s="174"/>
      <c r="B123" s="198"/>
      <c r="C123" s="175"/>
      <c r="D123" s="176"/>
      <c r="E123" s="185"/>
      <c r="F123" s="178"/>
      <c r="G123" s="179"/>
      <c r="H123" s="180"/>
      <c r="I123" s="181"/>
      <c r="J123" s="182"/>
      <c r="K123" s="201"/>
      <c r="L123" s="186"/>
      <c r="M123" s="186"/>
    </row>
    <row r="124" spans="1:13" x14ac:dyDescent="0.25">
      <c r="A124" s="174"/>
      <c r="B124" s="198"/>
      <c r="C124" s="175"/>
      <c r="D124" s="176"/>
      <c r="E124" s="185"/>
      <c r="F124" s="178"/>
      <c r="G124" s="179"/>
      <c r="H124" s="180"/>
      <c r="I124" s="181"/>
      <c r="J124" s="182"/>
      <c r="K124" s="201"/>
      <c r="L124" s="186"/>
      <c r="M124" s="186"/>
    </row>
    <row r="125" spans="1:13" s="184" customFormat="1" x14ac:dyDescent="0.25">
      <c r="A125" s="174"/>
      <c r="B125" s="198"/>
      <c r="C125" s="175"/>
      <c r="D125" s="176"/>
      <c r="E125" s="185"/>
      <c r="F125" s="178"/>
      <c r="G125" s="179"/>
      <c r="H125" s="180"/>
      <c r="I125" s="181"/>
      <c r="J125" s="182"/>
      <c r="K125" s="201"/>
      <c r="L125" s="186"/>
      <c r="M125" s="186"/>
    </row>
    <row r="126" spans="1:13" s="184" customFormat="1" x14ac:dyDescent="0.25">
      <c r="A126" s="174"/>
      <c r="B126" s="198"/>
      <c r="C126" s="175"/>
      <c r="D126" s="176"/>
      <c r="E126" s="185"/>
      <c r="F126" s="178"/>
      <c r="G126" s="179"/>
      <c r="H126" s="180"/>
      <c r="I126" s="181"/>
      <c r="J126" s="182"/>
      <c r="K126" s="201"/>
      <c r="L126" s="204"/>
      <c r="M126" s="204"/>
    </row>
    <row r="127" spans="1:13" s="184" customFormat="1" x14ac:dyDescent="0.25">
      <c r="A127" s="174"/>
      <c r="B127" s="198"/>
      <c r="C127" s="175"/>
      <c r="D127" s="176"/>
      <c r="E127" s="185"/>
      <c r="F127" s="178"/>
      <c r="G127" s="179"/>
      <c r="H127" s="180"/>
      <c r="I127" s="181"/>
      <c r="J127" s="182"/>
      <c r="K127" s="201"/>
      <c r="L127" s="204"/>
      <c r="M127" s="204"/>
    </row>
    <row r="128" spans="1:13" s="184" customFormat="1" x14ac:dyDescent="0.25">
      <c r="A128" s="174"/>
      <c r="B128" s="198"/>
      <c r="C128" s="175"/>
      <c r="D128" s="176"/>
      <c r="E128" s="185"/>
      <c r="F128" s="178"/>
      <c r="G128" s="179"/>
      <c r="H128" s="180"/>
      <c r="I128" s="181"/>
      <c r="J128" s="182"/>
      <c r="K128" s="201"/>
      <c r="L128" s="204"/>
      <c r="M128" s="204"/>
    </row>
    <row r="129" spans="1:13" s="184" customFormat="1" x14ac:dyDescent="0.25">
      <c r="A129" s="174"/>
      <c r="B129" s="198"/>
      <c r="C129" s="175"/>
      <c r="D129" s="176"/>
      <c r="E129" s="185"/>
      <c r="F129" s="178"/>
      <c r="G129" s="179"/>
      <c r="H129" s="180"/>
      <c r="I129" s="181"/>
      <c r="J129" s="182"/>
      <c r="K129" s="201"/>
      <c r="L129" s="204"/>
      <c r="M129" s="204"/>
    </row>
    <row r="130" spans="1:13" s="184" customFormat="1" x14ac:dyDescent="0.25">
      <c r="A130" s="174"/>
      <c r="B130" s="198"/>
      <c r="C130" s="175"/>
      <c r="D130" s="176"/>
      <c r="E130" s="185"/>
      <c r="F130" s="178"/>
      <c r="G130" s="179"/>
      <c r="H130" s="180"/>
      <c r="I130" s="181"/>
      <c r="J130" s="182"/>
      <c r="K130" s="201"/>
      <c r="L130" s="204"/>
      <c r="M130" s="204"/>
    </row>
    <row r="131" spans="1:13" ht="15.75" thickBot="1" x14ac:dyDescent="0.3">
      <c r="A131" s="149"/>
      <c r="B131" s="11"/>
      <c r="C131" s="6"/>
      <c r="D131" s="7"/>
      <c r="E131" s="41"/>
      <c r="F131" s="8"/>
      <c r="G131" s="114"/>
      <c r="H131" s="115"/>
      <c r="I131" s="116"/>
      <c r="J131" s="199"/>
      <c r="K131" s="202"/>
      <c r="L131" s="187"/>
      <c r="M131" s="187"/>
    </row>
  </sheetData>
  <mergeCells count="15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M2"/>
    <mergeCell ref="A107:B107"/>
    <mergeCell ref="J3:K3"/>
    <mergeCell ref="L3:M4"/>
    <mergeCell ref="A6:M6"/>
    <mergeCell ref="A48:M48"/>
  </mergeCells>
  <pageMargins left="0.25" right="0.25" top="0.75" bottom="0.75" header="0.3" footer="0.3"/>
  <pageSetup paperSize="9" orientation="landscape" horizontalDpi="300" verticalDpi="300" r:id="rId1"/>
  <rowBreaks count="2" manualBreakCount="2">
    <brk id="58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2023рік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2023-01-26T13:17:07Z</dcterms:modified>
</cp:coreProperties>
</file>